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\\Domain01\UserData$\randerson\Documents\My Documents\Club Races\Club Champs\"/>
    </mc:Choice>
  </mc:AlternateContent>
  <xr:revisionPtr revIDLastSave="0" documentId="8_{AA859C2B-793C-40C6-AA8E-F33FE02B443B}" xr6:coauthVersionLast="45" xr6:coauthVersionMax="45" xr10:uidLastSave="{00000000-0000-0000-0000-000000000000}"/>
  <bookViews>
    <workbookView xWindow="-120" yWindow="-120" windowWidth="29040" windowHeight="15840" tabRatio="755"/>
  </bookViews>
  <sheets>
    <sheet name="MEN" sheetId="1" r:id="rId1"/>
    <sheet name="U11_U13 BOYS_GIRLS" sheetId="2" r:id="rId2"/>
    <sheet name="U15_U17 BOYS GIRLS LADIES" sheetId="3" r:id="rId3"/>
    <sheet name="Actual Times 2011-2020" sheetId="4" r:id="rId4"/>
    <sheet name="Actual Times 2001-2010" sheetId="5" r:id="rId5"/>
    <sheet name="Actual Times 1991-2000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2" i="1"/>
  <c r="E20" i="1"/>
  <c r="E49" i="2"/>
  <c r="E47" i="2"/>
  <c r="E45" i="2"/>
  <c r="E39" i="2"/>
  <c r="E37" i="2"/>
  <c r="E35" i="2"/>
  <c r="E33" i="2"/>
  <c r="E31" i="2"/>
  <c r="E18" i="3"/>
  <c r="E14" i="3"/>
  <c r="E55" i="2"/>
  <c r="E53" i="2"/>
  <c r="E27" i="2"/>
  <c r="E51" i="2"/>
  <c r="E41" i="2"/>
  <c r="E21" i="2"/>
  <c r="E25" i="2"/>
  <c r="E17" i="2"/>
  <c r="E15" i="2"/>
  <c r="E11" i="2"/>
  <c r="E13" i="2"/>
  <c r="E30" i="1"/>
  <c r="E26" i="1"/>
  <c r="E12" i="3"/>
  <c r="E10" i="3"/>
  <c r="E16" i="3"/>
  <c r="E20" i="3"/>
  <c r="E30" i="3"/>
  <c r="E29" i="2"/>
  <c r="E23" i="2"/>
  <c r="E18" i="1"/>
  <c r="E57" i="2"/>
  <c r="E19" i="2"/>
  <c r="E43" i="2"/>
  <c r="E9" i="2"/>
  <c r="E16" i="1"/>
  <c r="E8" i="1"/>
  <c r="E10" i="1"/>
  <c r="E26" i="3"/>
  <c r="E32" i="3"/>
  <c r="E14" i="1"/>
  <c r="E12" i="1"/>
  <c r="E28" i="3"/>
  <c r="G2" i="2"/>
  <c r="E24" i="1"/>
  <c r="E22" i="3"/>
  <c r="E8" i="3"/>
  <c r="E7" i="2"/>
  <c r="E6" i="1"/>
  <c r="F1" i="3"/>
  <c r="E6" i="3"/>
  <c r="E24" i="3"/>
</calcChain>
</file>

<file path=xl/sharedStrings.xml><?xml version="1.0" encoding="utf-8"?>
<sst xmlns="http://schemas.openxmlformats.org/spreadsheetml/2006/main" count="539" uniqueCount="279">
  <si>
    <t>CLUB CHAMPIONSHIPS     A. WALKER  34:57    1985</t>
  </si>
  <si>
    <t>ARRIVAL</t>
  </si>
  <si>
    <t>HANDICAP</t>
  </si>
  <si>
    <t>FINISH</t>
  </si>
  <si>
    <t>NAME</t>
  </si>
  <si>
    <t>TIME</t>
  </si>
  <si>
    <t>POSITION</t>
  </si>
  <si>
    <t>D. SCOTT</t>
  </si>
  <si>
    <t>A. INGLIS</t>
  </si>
  <si>
    <t>A. COLTMAN</t>
  </si>
  <si>
    <t>AGE GROUP</t>
  </si>
  <si>
    <t xml:space="preserve">FINISH </t>
  </si>
  <si>
    <t>CLUB CHAMPIONSHIPS U15/U17 BOYS/GIRLS/LADIES</t>
  </si>
  <si>
    <t>CATEGORY</t>
  </si>
  <si>
    <t>DONNA INGLIS</t>
  </si>
  <si>
    <t>CLUB CHAMPIONSHIPS ACTUAL TIMES</t>
  </si>
  <si>
    <t>A</t>
  </si>
  <si>
    <t>BIGGAR</t>
  </si>
  <si>
    <t>F</t>
  </si>
  <si>
    <t>CANNON</t>
  </si>
  <si>
    <t>C</t>
  </si>
  <si>
    <t>GRIEVE</t>
  </si>
  <si>
    <t>43:35</t>
  </si>
  <si>
    <t>INGLIS</t>
  </si>
  <si>
    <t>47:22</t>
  </si>
  <si>
    <t>R</t>
  </si>
  <si>
    <t>JAFFRAY</t>
  </si>
  <si>
    <t>P</t>
  </si>
  <si>
    <t>LOCKIE</t>
  </si>
  <si>
    <t>W</t>
  </si>
  <si>
    <t>MCINTOSH</t>
  </si>
  <si>
    <t>K</t>
  </si>
  <si>
    <t>MURRAY</t>
  </si>
  <si>
    <t>NICHOL</t>
  </si>
  <si>
    <t>SAMUEL</t>
  </si>
  <si>
    <t>56:16</t>
  </si>
  <si>
    <t>D</t>
  </si>
  <si>
    <t>SCOTT</t>
  </si>
  <si>
    <t>45:26</t>
  </si>
  <si>
    <t>WELSH</t>
  </si>
  <si>
    <t>M</t>
  </si>
  <si>
    <t>YULE</t>
  </si>
  <si>
    <t>S</t>
  </si>
  <si>
    <t>WATSON</t>
  </si>
  <si>
    <t>49:09</t>
  </si>
  <si>
    <t>G</t>
  </si>
  <si>
    <t>LAW</t>
  </si>
  <si>
    <t>56:18</t>
  </si>
  <si>
    <t xml:space="preserve">J </t>
  </si>
  <si>
    <t>PITTILLO</t>
  </si>
  <si>
    <t>68:38</t>
  </si>
  <si>
    <t>SHORTER</t>
  </si>
  <si>
    <t>CAVERS</t>
  </si>
  <si>
    <t>COLTMAN</t>
  </si>
  <si>
    <t>CORBETT</t>
  </si>
  <si>
    <t>DOUGLAS</t>
  </si>
  <si>
    <t>ELLIOT</t>
  </si>
  <si>
    <t>ELSDON</t>
  </si>
  <si>
    <t>B</t>
  </si>
  <si>
    <t>FRASER</t>
  </si>
  <si>
    <t>GIBB</t>
  </si>
  <si>
    <t>HASTIE</t>
  </si>
  <si>
    <t>HALLIDAY</t>
  </si>
  <si>
    <t>HODGINS</t>
  </si>
  <si>
    <t>KNOX</t>
  </si>
  <si>
    <t>N</t>
  </si>
  <si>
    <t>MALTMAN</t>
  </si>
  <si>
    <t>J</t>
  </si>
  <si>
    <t>MARSH</t>
  </si>
  <si>
    <t>MAYZE</t>
  </si>
  <si>
    <t>McINTOSH</t>
  </si>
  <si>
    <t>SHORT</t>
  </si>
  <si>
    <t>SMITH</t>
  </si>
  <si>
    <t>SPENCE</t>
  </si>
  <si>
    <t>TAYLOR</t>
  </si>
  <si>
    <t>I</t>
  </si>
  <si>
    <t>WILLIAMS</t>
  </si>
  <si>
    <t>OLD</t>
  </si>
  <si>
    <t>NEW</t>
  </si>
  <si>
    <t>COURSE</t>
  </si>
  <si>
    <t>BARR</t>
  </si>
  <si>
    <t>BLAIKIE</t>
  </si>
  <si>
    <t>BRYSON</t>
  </si>
  <si>
    <t>CARLIN</t>
  </si>
  <si>
    <t>CARRUTHERS</t>
  </si>
  <si>
    <t>CASSON</t>
  </si>
  <si>
    <t>CLYNE</t>
  </si>
  <si>
    <t>COMBE</t>
  </si>
  <si>
    <t>CRANSTON</t>
  </si>
  <si>
    <t>DALGETTY</t>
  </si>
  <si>
    <t>EMMERSON</t>
  </si>
  <si>
    <t>FAIR</t>
  </si>
  <si>
    <t>GIBSON</t>
  </si>
  <si>
    <t>HALL</t>
  </si>
  <si>
    <t>HENRY</t>
  </si>
  <si>
    <t>HOGG</t>
  </si>
  <si>
    <t>HUNTER</t>
  </si>
  <si>
    <t>LAUDER</t>
  </si>
  <si>
    <t>MABON</t>
  </si>
  <si>
    <t>McCLURE</t>
  </si>
  <si>
    <t>MURDIE</t>
  </si>
  <si>
    <t>NEILSON</t>
  </si>
  <si>
    <t>RAE</t>
  </si>
  <si>
    <t>REID</t>
  </si>
  <si>
    <t>RENWICK</t>
  </si>
  <si>
    <t>SHANKIE</t>
  </si>
  <si>
    <t>STENHOUSE</t>
  </si>
  <si>
    <t>TEMPLEMAN</t>
  </si>
  <si>
    <t>TULLIE</t>
  </si>
  <si>
    <t>WALKER</t>
  </si>
  <si>
    <t>CLUB CHAMPIONSHIPS</t>
  </si>
  <si>
    <t xml:space="preserve">U11 Boys </t>
  </si>
  <si>
    <t>U11 Girls</t>
  </si>
  <si>
    <t>U13 Boys</t>
  </si>
  <si>
    <t>U13 Girls</t>
  </si>
  <si>
    <t>HASTINGS</t>
  </si>
  <si>
    <t>MCHUGH</t>
  </si>
  <si>
    <t xml:space="preserve">K </t>
  </si>
  <si>
    <t>POTTS</t>
  </si>
  <si>
    <t>45:57</t>
  </si>
  <si>
    <t>46:00</t>
  </si>
  <si>
    <t>46:59</t>
  </si>
  <si>
    <t>47:23</t>
  </si>
  <si>
    <t>50:18</t>
  </si>
  <si>
    <t>52:33</t>
  </si>
  <si>
    <t>52:00</t>
  </si>
  <si>
    <t>55:09</t>
  </si>
  <si>
    <t>59:43</t>
  </si>
  <si>
    <t>60:27</t>
  </si>
  <si>
    <t>63:40</t>
  </si>
  <si>
    <t>65:17</t>
  </si>
  <si>
    <t>72:57</t>
  </si>
  <si>
    <t>69:34</t>
  </si>
  <si>
    <t>AVA HUGHES</t>
  </si>
  <si>
    <t>R. ANDERSON</t>
  </si>
  <si>
    <t>ANDERSON</t>
  </si>
  <si>
    <t>40:57</t>
  </si>
  <si>
    <t>HUGHES</t>
  </si>
  <si>
    <t>44:50</t>
  </si>
  <si>
    <t>46:33</t>
  </si>
  <si>
    <t>46:04</t>
  </si>
  <si>
    <t>48:17</t>
  </si>
  <si>
    <t>51:47</t>
  </si>
  <si>
    <t>58:27</t>
  </si>
  <si>
    <t>60:14</t>
  </si>
  <si>
    <t>56:28</t>
  </si>
  <si>
    <t>59:42</t>
  </si>
  <si>
    <t>60:42</t>
  </si>
  <si>
    <t>59:50</t>
  </si>
  <si>
    <t>60:46</t>
  </si>
  <si>
    <t>68:18</t>
  </si>
  <si>
    <t xml:space="preserve">P. LOCKIE </t>
  </si>
  <si>
    <t>KIRSTY HUGHES</t>
  </si>
  <si>
    <t>U11/U13 BOYS/GIRLS</t>
  </si>
  <si>
    <t>42:00</t>
  </si>
  <si>
    <t>42:47</t>
  </si>
  <si>
    <t>47:24</t>
  </si>
  <si>
    <t>GOODAIR</t>
  </si>
  <si>
    <t>47:03</t>
  </si>
  <si>
    <t>50:21</t>
  </si>
  <si>
    <t>49:30</t>
  </si>
  <si>
    <t>52:47</t>
  </si>
  <si>
    <t>ALLOTT</t>
  </si>
  <si>
    <t>52:14</t>
  </si>
  <si>
    <t>56:26</t>
  </si>
  <si>
    <t>53:06</t>
  </si>
  <si>
    <t>52:59</t>
  </si>
  <si>
    <t>57:16</t>
  </si>
  <si>
    <t>61:03</t>
  </si>
  <si>
    <t>61:20</t>
  </si>
  <si>
    <t>BIRCH</t>
  </si>
  <si>
    <t>70:44</t>
  </si>
  <si>
    <t>IRVINE WELSH</t>
  </si>
  <si>
    <t>IONA JAMIESON</t>
  </si>
  <si>
    <t>ROBERT WOOD</t>
  </si>
  <si>
    <t>ALFIE WALKER</t>
  </si>
  <si>
    <t>GLEN JAMIESON</t>
  </si>
  <si>
    <t>CRAIG WATSON</t>
  </si>
  <si>
    <t>ANN AITKEN</t>
  </si>
  <si>
    <t>41:51</t>
  </si>
  <si>
    <t>42:42</t>
  </si>
  <si>
    <t>43:31</t>
  </si>
  <si>
    <t>44:01</t>
  </si>
  <si>
    <t>47:42</t>
  </si>
  <si>
    <t>48:29</t>
  </si>
  <si>
    <t>49:33</t>
  </si>
  <si>
    <t>47:32</t>
  </si>
  <si>
    <t>MCEWAN</t>
  </si>
  <si>
    <t>52:05</t>
  </si>
  <si>
    <t>53:14</t>
  </si>
  <si>
    <t>52:45</t>
  </si>
  <si>
    <t>BELL</t>
  </si>
  <si>
    <t>53:41</t>
  </si>
  <si>
    <t>55:15</t>
  </si>
  <si>
    <t>61:51</t>
  </si>
  <si>
    <t>HARPER</t>
  </si>
  <si>
    <t>59:29</t>
  </si>
  <si>
    <t>56:17</t>
  </si>
  <si>
    <t>60:26</t>
  </si>
  <si>
    <t>71:20</t>
  </si>
  <si>
    <t>71:29</t>
  </si>
  <si>
    <t>77:20</t>
  </si>
  <si>
    <t>76:08</t>
  </si>
  <si>
    <t>77:59</t>
  </si>
  <si>
    <t>60:39</t>
  </si>
  <si>
    <t>71:36</t>
  </si>
  <si>
    <t>R. HASTINGS</t>
  </si>
  <si>
    <t>JAMES WOOD</t>
  </si>
  <si>
    <t>TAYLOR WATSON</t>
  </si>
  <si>
    <t>GREG WATSON</t>
  </si>
  <si>
    <t>MCLAREN WELSH</t>
  </si>
  <si>
    <t>LISA WELSH</t>
  </si>
  <si>
    <t>U17 GIRLS</t>
  </si>
  <si>
    <t>U17 BOYS</t>
  </si>
  <si>
    <t>41:42</t>
  </si>
  <si>
    <t>41:55</t>
  </si>
  <si>
    <t>43:26</t>
  </si>
  <si>
    <t>48:39</t>
  </si>
  <si>
    <t>49:31</t>
  </si>
  <si>
    <t>48:48</t>
  </si>
  <si>
    <t>59:44</t>
  </si>
  <si>
    <t>74:40</t>
  </si>
  <si>
    <t>LYLE BEATTIE</t>
  </si>
  <si>
    <t>CALAN PENDER-MILLS</t>
  </si>
  <si>
    <t>S. WATSON</t>
  </si>
  <si>
    <t>G. WELSH</t>
  </si>
  <si>
    <t>CONAN HARPER</t>
  </si>
  <si>
    <t>ROBBIE WELSH</t>
  </si>
  <si>
    <t>CALLUM RENWICK</t>
  </si>
  <si>
    <t>43:15</t>
  </si>
  <si>
    <t>45:36</t>
  </si>
  <si>
    <t>46:53</t>
  </si>
  <si>
    <t>53:46</t>
  </si>
  <si>
    <t>55:41</t>
  </si>
  <si>
    <t>51:37</t>
  </si>
  <si>
    <t>WOOD</t>
  </si>
  <si>
    <t>55:14</t>
  </si>
  <si>
    <t>53:58</t>
  </si>
  <si>
    <t>57:52</t>
  </si>
  <si>
    <t>63:17</t>
  </si>
  <si>
    <t>66:48</t>
  </si>
  <si>
    <t>R. MILLIGAN</t>
  </si>
  <si>
    <t>G. WALKER</t>
  </si>
  <si>
    <t>L. GIBSON</t>
  </si>
  <si>
    <t>E. WELSH</t>
  </si>
  <si>
    <t>T. HATTON</t>
  </si>
  <si>
    <t>IVAN WATSON</t>
  </si>
  <si>
    <t>CALLUM FOSTER</t>
  </si>
  <si>
    <t>CHLOE WALKER</t>
  </si>
  <si>
    <t>NIAMH DICKSON</t>
  </si>
  <si>
    <t>EMILY MCLEOD</t>
  </si>
  <si>
    <t>DANIEL FELIX</t>
  </si>
  <si>
    <t>RUBY WATSON</t>
  </si>
  <si>
    <t>LEONARDO FELIX</t>
  </si>
  <si>
    <t>CLARA FELIX</t>
  </si>
  <si>
    <t>LEAH LAVERY</t>
  </si>
  <si>
    <t>GRACE LEVELL</t>
  </si>
  <si>
    <t>AMBER SMITH</t>
  </si>
  <si>
    <t>ALYX ARMSTRONG</t>
  </si>
  <si>
    <t>SARAH MCLEOD</t>
  </si>
  <si>
    <t>FREYA WALKER</t>
  </si>
  <si>
    <t>CHARLES MACKAY</t>
  </si>
  <si>
    <t>LAUREN CORBETT</t>
  </si>
  <si>
    <t>ISHBEL INGLIS</t>
  </si>
  <si>
    <t>LORNA WALKER</t>
  </si>
  <si>
    <t>MORGAN GRIEVE</t>
  </si>
  <si>
    <t>DNR</t>
  </si>
  <si>
    <t>-</t>
  </si>
  <si>
    <t>42:24</t>
  </si>
  <si>
    <t>46:23</t>
  </si>
  <si>
    <t>52:19</t>
  </si>
  <si>
    <t>L</t>
  </si>
  <si>
    <t>52:46</t>
  </si>
  <si>
    <t>54:15</t>
  </si>
  <si>
    <t>63:09</t>
  </si>
  <si>
    <t>T</t>
  </si>
  <si>
    <t>HATTON</t>
  </si>
  <si>
    <t>70:42</t>
  </si>
  <si>
    <t>73:40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</si>
</sst>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-mmm\-yyyy"/>
    <numFmt numFmtId="165" formatCode="m:ss"/>
    <numFmt numFmtId="166" formatCode="h:mm:ss"/>
    <numFmt numFmtId="167" formatCode="[hh]:mm:ss"/>
  </numFmts>
  <fonts count="25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8" fillId="0" borderId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Border="1"/>
    <xf numFmtId="0" fontId="20" fillId="0" borderId="0" xfId="0" applyFont="1"/>
    <xf numFmtId="0" fontId="21" fillId="0" borderId="10" xfId="0" applyFont="1" applyBorder="1"/>
    <xf numFmtId="0" fontId="21" fillId="0" borderId="11" xfId="0" applyFont="1" applyBorder="1"/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21" fillId="0" borderId="13" xfId="0" applyFont="1" applyBorder="1"/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65" fontId="21" fillId="0" borderId="11" xfId="0" applyNumberFormat="1" applyFont="1" applyBorder="1" applyAlignment="1">
      <alignment horizontal="center"/>
    </xf>
    <xf numFmtId="45" fontId="21" fillId="0" borderId="11" xfId="0" applyNumberFormat="1" applyFont="1" applyBorder="1" applyAlignment="1">
      <alignment horizontal="center"/>
    </xf>
    <xf numFmtId="45" fontId="22" fillId="0" borderId="11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45" fontId="22" fillId="0" borderId="10" xfId="0" applyNumberFormat="1" applyFont="1" applyBorder="1" applyAlignment="1">
      <alignment horizontal="center"/>
    </xf>
    <xf numFmtId="45" fontId="21" fillId="0" borderId="10" xfId="0" applyNumberFormat="1" applyFont="1" applyBorder="1" applyAlignment="1">
      <alignment horizontal="center"/>
    </xf>
    <xf numFmtId="20" fontId="20" fillId="0" borderId="0" xfId="0" applyNumberFormat="1" applyFont="1" applyFill="1"/>
    <xf numFmtId="0" fontId="20" fillId="0" borderId="0" xfId="0" applyFont="1" applyFill="1"/>
    <xf numFmtId="0" fontId="21" fillId="0" borderId="14" xfId="0" applyFont="1" applyBorder="1"/>
    <xf numFmtId="0" fontId="21" fillId="0" borderId="14" xfId="0" applyFont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21" fillId="0" borderId="16" xfId="0" applyFont="1" applyBorder="1"/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/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65" fontId="21" fillId="0" borderId="20" xfId="0" applyNumberFormat="1" applyFont="1" applyFill="1" applyBorder="1" applyAlignment="1">
      <alignment horizontal="center"/>
    </xf>
    <xf numFmtId="45" fontId="21" fillId="0" borderId="11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center"/>
    </xf>
    <xf numFmtId="0" fontId="21" fillId="0" borderId="18" xfId="0" applyNumberFormat="1" applyFont="1" applyFill="1" applyBorder="1" applyAlignment="1">
      <alignment horizontal="center"/>
    </xf>
    <xf numFmtId="165" fontId="21" fillId="0" borderId="18" xfId="0" applyNumberFormat="1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NumberFormat="1" applyFont="1" applyFill="1"/>
    <xf numFmtId="0" fontId="21" fillId="0" borderId="12" xfId="0" applyFont="1" applyFill="1" applyBorder="1"/>
    <xf numFmtId="0" fontId="21" fillId="0" borderId="12" xfId="0" applyFont="1" applyFill="1" applyBorder="1" applyAlignment="1">
      <alignment horizontal="center"/>
    </xf>
    <xf numFmtId="0" fontId="21" fillId="0" borderId="0" xfId="0" applyFont="1" applyFill="1"/>
    <xf numFmtId="0" fontId="21" fillId="0" borderId="13" xfId="0" applyFont="1" applyFill="1" applyBorder="1"/>
    <xf numFmtId="0" fontId="21" fillId="0" borderId="13" xfId="0" applyFont="1" applyFill="1" applyBorder="1" applyAlignment="1">
      <alignment horizontal="center"/>
    </xf>
    <xf numFmtId="0" fontId="21" fillId="0" borderId="21" xfId="0" applyFont="1" applyFill="1" applyBorder="1"/>
    <xf numFmtId="0" fontId="21" fillId="0" borderId="22" xfId="0" applyFont="1" applyFill="1" applyBorder="1"/>
    <xf numFmtId="0" fontId="21" fillId="0" borderId="21" xfId="0" applyFont="1" applyFill="1" applyBorder="1" applyAlignment="1">
      <alignment horizontal="center"/>
    </xf>
    <xf numFmtId="0" fontId="21" fillId="0" borderId="11" xfId="0" applyFont="1" applyFill="1" applyBorder="1"/>
    <xf numFmtId="0" fontId="21" fillId="0" borderId="11" xfId="0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65" fontId="21" fillId="0" borderId="11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5" fontId="23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3" fillId="0" borderId="0" xfId="0" applyFont="1" applyFill="1" applyBorder="1"/>
    <xf numFmtId="0" fontId="24" fillId="0" borderId="0" xfId="0" applyFont="1" applyFill="1" applyBorder="1"/>
    <xf numFmtId="0" fontId="23" fillId="0" borderId="14" xfId="0" applyFont="1" applyFill="1" applyBorder="1"/>
    <xf numFmtId="0" fontId="23" fillId="0" borderId="14" xfId="0" applyFont="1" applyFill="1" applyBorder="1" applyAlignment="1">
      <alignment horizontal="center"/>
    </xf>
    <xf numFmtId="0" fontId="23" fillId="0" borderId="23" xfId="0" applyFont="1" applyFill="1" applyBorder="1"/>
    <xf numFmtId="0" fontId="23" fillId="0" borderId="24" xfId="0" applyFont="1" applyFill="1" applyBorder="1"/>
    <xf numFmtId="0" fontId="23" fillId="0" borderId="24" xfId="0" quotePrefix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/>
    <xf numFmtId="0" fontId="23" fillId="0" borderId="26" xfId="0" applyFont="1" applyFill="1" applyBorder="1"/>
    <xf numFmtId="0" fontId="23" fillId="0" borderId="26" xfId="0" quotePrefix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45" fontId="23" fillId="0" borderId="10" xfId="0" applyNumberFormat="1" applyFont="1" applyFill="1" applyBorder="1" applyAlignment="1">
      <alignment horizontal="center"/>
    </xf>
    <xf numFmtId="167" fontId="23" fillId="0" borderId="26" xfId="0" applyNumberFormat="1" applyFont="1" applyFill="1" applyBorder="1" applyAlignment="1">
      <alignment horizontal="center"/>
    </xf>
    <xf numFmtId="166" fontId="23" fillId="0" borderId="10" xfId="0" quotePrefix="1" applyNumberFormat="1" applyFont="1" applyFill="1" applyBorder="1" applyAlignment="1">
      <alignment horizontal="center"/>
    </xf>
    <xf numFmtId="166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Border="1"/>
    <xf numFmtId="0" fontId="21" fillId="24" borderId="20" xfId="0" applyFont="1" applyFill="1" applyBorder="1"/>
    <xf numFmtId="21" fontId="23" fillId="0" borderId="24" xfId="0" quotePrefix="1" applyNumberFormat="1" applyFont="1" applyFill="1" applyBorder="1" applyAlignment="1">
      <alignment horizontal="center"/>
    </xf>
    <xf numFmtId="166" fontId="21" fillId="0" borderId="11" xfId="0" applyNumberFormat="1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0" fontId="21" fillId="25" borderId="20" xfId="0" applyFont="1" applyFill="1" applyBorder="1"/>
    <xf numFmtId="165" fontId="21" fillId="25" borderId="10" xfId="0" applyNumberFormat="1" applyFont="1" applyFill="1" applyBorder="1" applyAlignment="1">
      <alignment horizontal="center"/>
    </xf>
    <xf numFmtId="0" fontId="22" fillId="25" borderId="0" xfId="0" applyFont="1" applyFill="1"/>
    <xf numFmtId="0" fontId="21" fillId="25" borderId="17" xfId="0" applyFont="1" applyFill="1" applyBorder="1" applyAlignment="1">
      <alignment horizontal="left"/>
    </xf>
    <xf numFmtId="45" fontId="21" fillId="25" borderId="11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0" fontId="22" fillId="26" borderId="0" xfId="0" applyFont="1" applyFill="1" applyAlignment="1">
      <alignment horizontal="left"/>
    </xf>
    <xf numFmtId="1" fontId="21" fillId="25" borderId="11" xfId="0" applyNumberFormat="1" applyFont="1" applyFill="1" applyBorder="1" applyAlignment="1">
      <alignment horizontal="center"/>
    </xf>
    <xf numFmtId="0" fontId="21" fillId="0" borderId="20" xfId="0" applyFont="1" applyFill="1" applyBorder="1"/>
    <xf numFmtId="0" fontId="21" fillId="25" borderId="15" xfId="0" applyFont="1" applyFill="1" applyBorder="1" applyAlignment="1">
      <alignment horizontal="left"/>
    </xf>
    <xf numFmtId="0" fontId="22" fillId="24" borderId="15" xfId="0" applyFont="1" applyFill="1" applyBorder="1" applyAlignment="1">
      <alignment horizontal="left"/>
    </xf>
    <xf numFmtId="0" fontId="22" fillId="24" borderId="16" xfId="0" applyFont="1" applyFill="1" applyBorder="1" applyAlignment="1">
      <alignment horizontal="left"/>
    </xf>
    <xf numFmtId="0" fontId="21" fillId="25" borderId="16" xfId="0" applyFont="1" applyFill="1" applyBorder="1" applyAlignment="1">
      <alignment horizontal="left"/>
    </xf>
    <xf numFmtId="0" fontId="22" fillId="26" borderId="16" xfId="0" applyFont="1" applyFill="1" applyBorder="1" applyAlignment="1">
      <alignment horizontal="left"/>
    </xf>
    <xf numFmtId="0" fontId="22" fillId="26" borderId="20" xfId="0" applyFont="1" applyFill="1" applyBorder="1" applyAlignment="1">
      <alignment horizontal="left"/>
    </xf>
    <xf numFmtId="0" fontId="22" fillId="24" borderId="0" xfId="0" applyFont="1" applyFill="1"/>
    <xf numFmtId="165" fontId="21" fillId="24" borderId="10" xfId="0" applyNumberFormat="1" applyFont="1" applyFill="1" applyBorder="1" applyAlignment="1">
      <alignment horizontal="center"/>
    </xf>
    <xf numFmtId="45" fontId="21" fillId="24" borderId="11" xfId="0" applyNumberFormat="1" applyFont="1" applyFill="1" applyBorder="1" applyAlignment="1">
      <alignment horizontal="center"/>
    </xf>
    <xf numFmtId="1" fontId="21" fillId="24" borderId="11" xfId="0" applyNumberFormat="1" applyFont="1" applyFill="1" applyBorder="1" applyAlignment="1">
      <alignment horizontal="center"/>
    </xf>
    <xf numFmtId="165" fontId="21" fillId="24" borderId="20" xfId="0" applyNumberFormat="1" applyFont="1" applyFill="1" applyBorder="1" applyAlignment="1">
      <alignment horizontal="center"/>
    </xf>
    <xf numFmtId="165" fontId="21" fillId="24" borderId="11" xfId="0" applyNumberFormat="1" applyFont="1" applyFill="1" applyBorder="1" applyAlignment="1">
      <alignment horizontal="center"/>
    </xf>
    <xf numFmtId="0" fontId="21" fillId="24" borderId="20" xfId="0" applyNumberFormat="1" applyFont="1" applyFill="1" applyBorder="1" applyAlignment="1">
      <alignment horizontal="center"/>
    </xf>
    <xf numFmtId="0" fontId="21" fillId="24" borderId="18" xfId="0" applyNumberFormat="1" applyFont="1" applyFill="1" applyBorder="1" applyAlignment="1">
      <alignment horizontal="center"/>
    </xf>
    <xf numFmtId="165" fontId="21" fillId="25" borderId="20" xfId="0" applyNumberFormat="1" applyFont="1" applyFill="1" applyBorder="1" applyAlignment="1">
      <alignment horizontal="center"/>
    </xf>
    <xf numFmtId="165" fontId="21" fillId="25" borderId="11" xfId="0" applyNumberFormat="1" applyFont="1" applyFill="1" applyBorder="1" applyAlignment="1">
      <alignment horizontal="center"/>
    </xf>
    <xf numFmtId="0" fontId="21" fillId="25" borderId="20" xfId="0" applyNumberFormat="1" applyFont="1" applyFill="1" applyBorder="1" applyAlignment="1">
      <alignment horizontal="center"/>
    </xf>
    <xf numFmtId="0" fontId="21" fillId="25" borderId="18" xfId="0" applyNumberFormat="1" applyFont="1" applyFill="1" applyBorder="1" applyAlignment="1">
      <alignment horizontal="center"/>
    </xf>
    <xf numFmtId="165" fontId="21" fillId="26" borderId="20" xfId="0" applyNumberFormat="1" applyFont="1" applyFill="1" applyBorder="1" applyAlignment="1">
      <alignment horizontal="center"/>
    </xf>
    <xf numFmtId="165" fontId="21" fillId="26" borderId="11" xfId="0" applyNumberFormat="1" applyFont="1" applyFill="1" applyBorder="1" applyAlignment="1">
      <alignment horizontal="center"/>
    </xf>
    <xf numFmtId="0" fontId="21" fillId="26" borderId="20" xfId="0" applyNumberFormat="1" applyFont="1" applyFill="1" applyBorder="1" applyAlignment="1">
      <alignment horizontal="center"/>
    </xf>
    <xf numFmtId="0" fontId="21" fillId="26" borderId="18" xfId="0" applyNumberFormat="1" applyFont="1" applyFill="1" applyBorder="1" applyAlignment="1">
      <alignment horizontal="center"/>
    </xf>
    <xf numFmtId="165" fontId="21" fillId="27" borderId="20" xfId="0" applyNumberFormat="1" applyFont="1" applyFill="1" applyBorder="1" applyAlignment="1">
      <alignment horizontal="center"/>
    </xf>
    <xf numFmtId="0" fontId="21" fillId="27" borderId="16" xfId="0" applyFont="1" applyFill="1" applyBorder="1" applyAlignment="1">
      <alignment horizontal="left"/>
    </xf>
    <xf numFmtId="165" fontId="21" fillId="27" borderId="11" xfId="0" applyNumberFormat="1" applyFont="1" applyFill="1" applyBorder="1" applyAlignment="1">
      <alignment horizontal="center"/>
    </xf>
    <xf numFmtId="0" fontId="21" fillId="27" borderId="20" xfId="0" applyNumberFormat="1" applyFont="1" applyFill="1" applyBorder="1" applyAlignment="1">
      <alignment horizontal="center"/>
    </xf>
    <xf numFmtId="0" fontId="21" fillId="27" borderId="17" xfId="0" applyFont="1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96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4" sqref="G14"/>
    </sheetView>
  </sheetViews>
  <sheetFormatPr defaultRowHeight="15.75" x14ac:dyDescent="0.25"/>
  <cols>
    <col min="1" max="1" width="9.140625" style="8"/>
    <col min="2" max="2" width="19.7109375" style="8" customWidth="1"/>
    <col min="3" max="3" width="13" style="8" customWidth="1"/>
    <col min="4" max="4" width="10.85546875" style="8" customWidth="1"/>
    <col min="5" max="5" width="13" style="8" customWidth="1"/>
    <col min="6" max="6" width="11.5703125" style="8" customWidth="1"/>
    <col min="7" max="7" width="14.5703125" style="8" customWidth="1"/>
    <col min="8" max="16384" width="9.140625" style="8"/>
  </cols>
  <sheetData>
    <row r="2" spans="2:7" x14ac:dyDescent="0.25">
      <c r="B2" s="5" t="s">
        <v>0</v>
      </c>
      <c r="C2" s="5"/>
      <c r="D2" s="5"/>
      <c r="E2" s="5"/>
      <c r="F2" s="6"/>
      <c r="G2" s="7">
        <v>43876</v>
      </c>
    </row>
    <row r="3" spans="2:7" x14ac:dyDescent="0.25">
      <c r="B3" s="9"/>
      <c r="C3" s="9"/>
      <c r="D3" s="9"/>
      <c r="E3" s="9"/>
      <c r="F3" s="9"/>
      <c r="G3" s="9"/>
    </row>
    <row r="4" spans="2:7" x14ac:dyDescent="0.25">
      <c r="B4" s="10"/>
      <c r="C4" s="10"/>
      <c r="D4" s="11" t="s">
        <v>1</v>
      </c>
      <c r="E4" s="11" t="s">
        <v>2</v>
      </c>
      <c r="F4" s="11" t="s">
        <v>3</v>
      </c>
      <c r="G4" s="11" t="s">
        <v>2</v>
      </c>
    </row>
    <row r="5" spans="2:7" x14ac:dyDescent="0.25">
      <c r="B5" s="4" t="s">
        <v>4</v>
      </c>
      <c r="C5" s="4" t="s">
        <v>2</v>
      </c>
      <c r="D5" s="12" t="s">
        <v>5</v>
      </c>
      <c r="E5" s="12" t="s">
        <v>5</v>
      </c>
      <c r="F5" s="12" t="s">
        <v>6</v>
      </c>
      <c r="G5" s="12" t="s">
        <v>6</v>
      </c>
    </row>
    <row r="6" spans="2:7" x14ac:dyDescent="0.25">
      <c r="B6" s="3" t="s">
        <v>134</v>
      </c>
      <c r="C6" s="13">
        <v>0</v>
      </c>
      <c r="D6" s="14">
        <v>2.9444444444444443E-2</v>
      </c>
      <c r="E6" s="15">
        <f>IF(D6&lt;&gt;"DNR",IF(D6,+D6-C6,""),"-")</f>
        <v>2.9444444444444443E-2</v>
      </c>
      <c r="F6" s="12">
        <v>1</v>
      </c>
      <c r="G6" s="12" t="s">
        <v>267</v>
      </c>
    </row>
    <row r="7" spans="2:7" x14ac:dyDescent="0.25">
      <c r="B7" s="4"/>
      <c r="C7" s="13"/>
      <c r="D7" s="14"/>
      <c r="E7" s="15"/>
      <c r="F7" s="12"/>
      <c r="G7" s="12"/>
    </row>
    <row r="8" spans="2:7" x14ac:dyDescent="0.25">
      <c r="B8" s="4" t="s">
        <v>241</v>
      </c>
      <c r="C8" s="16">
        <v>1.1574074074074073E-4</v>
      </c>
      <c r="D8" s="14" t="s">
        <v>266</v>
      </c>
      <c r="E8" s="15" t="str">
        <f>IF(D8&lt;&gt;"DNR",IF(D8,+D8-C8,""),"-")</f>
        <v>-</v>
      </c>
      <c r="F8" s="12" t="s">
        <v>267</v>
      </c>
      <c r="G8" s="12" t="s">
        <v>267</v>
      </c>
    </row>
    <row r="9" spans="2:7" x14ac:dyDescent="0.25">
      <c r="B9" s="4"/>
      <c r="C9" s="13"/>
      <c r="D9" s="14"/>
      <c r="E9" s="15"/>
      <c r="F9" s="12"/>
      <c r="G9" s="12"/>
    </row>
    <row r="10" spans="2:7" x14ac:dyDescent="0.25">
      <c r="B10" s="4" t="s">
        <v>242</v>
      </c>
      <c r="C10" s="16">
        <v>6.9444444444444447E-4</v>
      </c>
      <c r="D10" s="14">
        <v>3.2210648148148148E-2</v>
      </c>
      <c r="E10" s="15">
        <f>IF(D10&lt;&gt;"DNR",IF(D10,+D10-C10,""),"-")</f>
        <v>3.1516203703703706E-2</v>
      </c>
      <c r="F10" s="12">
        <v>2</v>
      </c>
      <c r="G10" s="12">
        <v>4</v>
      </c>
    </row>
    <row r="11" spans="2:7" x14ac:dyDescent="0.25">
      <c r="B11" s="4"/>
      <c r="C11" s="13"/>
      <c r="D11" s="14"/>
      <c r="E11" s="15"/>
      <c r="F11" s="12"/>
      <c r="G11" s="12"/>
    </row>
    <row r="12" spans="2:7" x14ac:dyDescent="0.25">
      <c r="B12" s="4" t="s">
        <v>224</v>
      </c>
      <c r="C12" s="16">
        <v>2.8935185185185188E-3</v>
      </c>
      <c r="D12" s="14">
        <v>3.3530092592592591E-2</v>
      </c>
      <c r="E12" s="15">
        <f>IF(D12&lt;&gt;"DNR",IF(D12,+D12-C12,""),"-")</f>
        <v>3.0636574074074073E-2</v>
      </c>
      <c r="F12" s="12">
        <v>3</v>
      </c>
      <c r="G12" s="12">
        <v>1</v>
      </c>
    </row>
    <row r="13" spans="2:7" x14ac:dyDescent="0.25">
      <c r="B13" s="4"/>
      <c r="C13" s="13"/>
      <c r="D13" s="14"/>
      <c r="E13" s="15"/>
      <c r="F13" s="12"/>
      <c r="G13" s="12"/>
    </row>
    <row r="14" spans="2:7" x14ac:dyDescent="0.25">
      <c r="B14" s="4" t="s">
        <v>243</v>
      </c>
      <c r="C14" s="16">
        <v>4.7453703703703703E-3</v>
      </c>
      <c r="D14" s="14">
        <v>3.664351851851852E-2</v>
      </c>
      <c r="E14" s="15">
        <f>IF(D14&lt;&gt;"DNR",IF(D14,+D14-C14,""),"-")</f>
        <v>3.1898148148148148E-2</v>
      </c>
      <c r="F14" s="12">
        <v>5</v>
      </c>
      <c r="G14" s="12">
        <v>5</v>
      </c>
    </row>
    <row r="15" spans="2:7" x14ac:dyDescent="0.25">
      <c r="B15" s="4"/>
      <c r="C15" s="13"/>
      <c r="D15" s="14"/>
      <c r="E15" s="15"/>
      <c r="F15" s="12"/>
      <c r="G15" s="12"/>
    </row>
    <row r="16" spans="2:7" x14ac:dyDescent="0.25">
      <c r="B16" s="4" t="s">
        <v>8</v>
      </c>
      <c r="C16" s="16">
        <v>5.6712962962962958E-3</v>
      </c>
      <c r="D16" s="14">
        <v>3.6331018518518519E-2</v>
      </c>
      <c r="E16" s="15">
        <f>IF(D16&lt;&gt;"DNR",IF(D16,+D16-C16,""),"-")</f>
        <v>3.0659722222222224E-2</v>
      </c>
      <c r="F16" s="12">
        <v>4</v>
      </c>
      <c r="G16" s="12">
        <v>2</v>
      </c>
    </row>
    <row r="17" spans="2:7" x14ac:dyDescent="0.25">
      <c r="B17" s="4"/>
      <c r="C17" s="13"/>
      <c r="D17" s="14"/>
      <c r="E17" s="15"/>
      <c r="F17" s="12"/>
      <c r="G17" s="12"/>
    </row>
    <row r="18" spans="2:7" x14ac:dyDescent="0.25">
      <c r="B18" s="4" t="s">
        <v>7</v>
      </c>
      <c r="C18" s="16">
        <v>6.2499999999999995E-3</v>
      </c>
      <c r="D18" s="14">
        <v>3.7673611111111109E-2</v>
      </c>
      <c r="E18" s="15">
        <f>IF(D18&lt;&gt;"DNR",IF(D18,+D18-C18,""),"-")</f>
        <v>3.142361111111111E-2</v>
      </c>
      <c r="F18" s="12">
        <v>6</v>
      </c>
      <c r="G18" s="12">
        <v>3</v>
      </c>
    </row>
    <row r="19" spans="2:7" x14ac:dyDescent="0.25">
      <c r="B19" s="4"/>
      <c r="C19" s="13"/>
      <c r="D19" s="14"/>
      <c r="E19" s="15"/>
      <c r="F19" s="12"/>
      <c r="G19" s="12"/>
    </row>
    <row r="20" spans="2:7" x14ac:dyDescent="0.25">
      <c r="B20" s="4" t="s">
        <v>225</v>
      </c>
      <c r="C20" s="16">
        <v>7.1759259259259259E-3</v>
      </c>
      <c r="D20" s="14" t="s">
        <v>266</v>
      </c>
      <c r="E20" s="15" t="str">
        <f>IF(D20&lt;&gt;"DNR",IF(D20,+D20-C20,""),"-")</f>
        <v>-</v>
      </c>
      <c r="F20" s="12" t="s">
        <v>267</v>
      </c>
      <c r="G20" s="12" t="s">
        <v>267</v>
      </c>
    </row>
    <row r="21" spans="2:7" x14ac:dyDescent="0.25">
      <c r="B21" s="4"/>
      <c r="C21" s="13"/>
      <c r="D21" s="14"/>
      <c r="E21" s="15"/>
      <c r="F21" s="12"/>
      <c r="G21" s="12"/>
    </row>
    <row r="22" spans="2:7" x14ac:dyDescent="0.25">
      <c r="B22" s="4" t="s">
        <v>244</v>
      </c>
      <c r="C22" s="16">
        <v>7.1759259259259259E-3</v>
      </c>
      <c r="D22" s="14" t="s">
        <v>266</v>
      </c>
      <c r="E22" s="15" t="str">
        <f>IF(D22&lt;&gt;"DNR",IF(D22,+D22-C22,""),"-")</f>
        <v>-</v>
      </c>
      <c r="F22" s="12" t="s">
        <v>267</v>
      </c>
      <c r="G22" s="12" t="s">
        <v>267</v>
      </c>
    </row>
    <row r="23" spans="2:7" x14ac:dyDescent="0.25">
      <c r="B23" s="4"/>
      <c r="C23" s="13"/>
      <c r="D23" s="14"/>
      <c r="E23" s="15"/>
      <c r="F23" s="12"/>
      <c r="G23" s="12"/>
    </row>
    <row r="24" spans="2:7" x14ac:dyDescent="0.25">
      <c r="B24" s="4" t="s">
        <v>245</v>
      </c>
      <c r="C24" s="16">
        <v>1.0416666666666666E-2</v>
      </c>
      <c r="D24" s="76">
        <v>4.9097222222222216E-2</v>
      </c>
      <c r="E24" s="15">
        <f>IF(D24&lt;&gt;"DNR",IF(D24,+D24-C24,""),"-")</f>
        <v>3.8680555555555551E-2</v>
      </c>
      <c r="F24" s="12">
        <v>8</v>
      </c>
      <c r="G24" s="12">
        <v>8</v>
      </c>
    </row>
    <row r="25" spans="2:7" x14ac:dyDescent="0.25">
      <c r="B25" s="4"/>
      <c r="C25" s="13"/>
      <c r="D25" s="14"/>
      <c r="E25" s="15"/>
      <c r="F25" s="12"/>
      <c r="G25" s="12"/>
    </row>
    <row r="26" spans="2:7" x14ac:dyDescent="0.25">
      <c r="B26" s="3" t="s">
        <v>151</v>
      </c>
      <c r="C26" s="16">
        <v>1.0416666666666666E-2</v>
      </c>
      <c r="D26" s="76">
        <v>4.3854166666666666E-2</v>
      </c>
      <c r="E26" s="15">
        <f>IF(D26&lt;&gt;"DNR",IF(D26,+D26-C26,""),"-")</f>
        <v>3.3437500000000002E-2</v>
      </c>
      <c r="F26" s="12">
        <v>7</v>
      </c>
      <c r="G26" s="12">
        <v>6</v>
      </c>
    </row>
    <row r="27" spans="2:7" x14ac:dyDescent="0.25">
      <c r="B27" s="3"/>
      <c r="C27" s="13"/>
      <c r="D27" s="14"/>
      <c r="E27" s="15"/>
      <c r="F27" s="12"/>
      <c r="G27" s="12"/>
    </row>
    <row r="28" spans="2:7" x14ac:dyDescent="0.25">
      <c r="B28" s="3" t="s">
        <v>9</v>
      </c>
      <c r="C28" s="16">
        <v>1.3194444444444444E-2</v>
      </c>
      <c r="D28" s="14" t="s">
        <v>266</v>
      </c>
      <c r="E28" s="15" t="str">
        <f>IF(D28&lt;&gt;"DNR",IF(D28,+D28-C28,""),"-")</f>
        <v>-</v>
      </c>
      <c r="F28" s="12" t="s">
        <v>267</v>
      </c>
      <c r="G28" s="12" t="s">
        <v>267</v>
      </c>
    </row>
    <row r="29" spans="2:7" x14ac:dyDescent="0.25">
      <c r="B29" s="3"/>
      <c r="C29" s="16"/>
      <c r="D29" s="14"/>
      <c r="E29" s="17"/>
      <c r="F29" s="18"/>
      <c r="G29" s="18"/>
    </row>
    <row r="30" spans="2:7" x14ac:dyDescent="0.25">
      <c r="B30" s="3" t="s">
        <v>206</v>
      </c>
      <c r="C30" s="16">
        <v>1.6666666666666666E-2</v>
      </c>
      <c r="D30" s="76">
        <v>5.1157407407407408E-2</v>
      </c>
      <c r="E30" s="15">
        <f>IF(D30&lt;&gt;"DNR",IF(D30,+D30-C30,""),"-")</f>
        <v>3.4490740740740738E-2</v>
      </c>
      <c r="F30" s="12">
        <v>9</v>
      </c>
      <c r="G30" s="12">
        <v>7</v>
      </c>
    </row>
  </sheetData>
  <sheetProtection selectLockedCells="1" selectUnlockedCells="1"/>
  <pageMargins left="0.19685039370078741" right="0" top="0" bottom="0" header="0.51181102362204722" footer="0.51181102362204722"/>
  <pageSetup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.75" x14ac:dyDescent="0.25"/>
  <cols>
    <col min="1" max="1" width="6.28515625" style="38" customWidth="1"/>
    <col min="2" max="2" width="32.7109375" style="38" customWidth="1"/>
    <col min="3" max="3" width="13.140625" style="38" customWidth="1"/>
    <col min="4" max="4" width="10.85546875" style="38" customWidth="1"/>
    <col min="5" max="5" width="13" style="38" customWidth="1"/>
    <col min="6" max="6" width="12.7109375" style="38" customWidth="1"/>
    <col min="7" max="7" width="14.5703125" style="38" customWidth="1"/>
    <col min="8" max="8" width="15.7109375" style="38" customWidth="1"/>
    <col min="9" max="16384" width="9.140625" style="38"/>
  </cols>
  <sheetData>
    <row r="1" spans="1:12" x14ac:dyDescent="0.25">
      <c r="A1" s="2"/>
      <c r="B1" s="8"/>
      <c r="C1" s="8"/>
      <c r="D1" s="8"/>
      <c r="E1" s="8"/>
      <c r="F1" s="8"/>
      <c r="G1" s="8"/>
      <c r="H1" s="8"/>
      <c r="I1" s="8"/>
    </row>
    <row r="2" spans="1:12" x14ac:dyDescent="0.25">
      <c r="A2" s="2"/>
      <c r="B2" s="21" t="s">
        <v>110</v>
      </c>
      <c r="C2" s="21" t="s">
        <v>153</v>
      </c>
      <c r="D2" s="21"/>
      <c r="E2" s="21"/>
      <c r="F2" s="22"/>
      <c r="G2" s="23">
        <f>+MEN!G2</f>
        <v>43876</v>
      </c>
      <c r="H2" s="24"/>
      <c r="I2" s="8"/>
    </row>
    <row r="3" spans="1:12" x14ac:dyDescent="0.25">
      <c r="A3" s="2"/>
      <c r="B3" s="9"/>
      <c r="C3" s="9"/>
      <c r="D3" s="9"/>
      <c r="E3" s="9"/>
      <c r="F3" s="9"/>
      <c r="G3" s="9"/>
      <c r="H3" s="9"/>
      <c r="I3" s="85" t="s">
        <v>111</v>
      </c>
    </row>
    <row r="4" spans="1:12" x14ac:dyDescent="0.25">
      <c r="A4" s="2"/>
      <c r="B4" s="25"/>
      <c r="C4" s="25"/>
      <c r="D4" s="26"/>
      <c r="E4" s="26"/>
      <c r="F4" s="26"/>
      <c r="G4" s="26" t="s">
        <v>10</v>
      </c>
      <c r="H4" s="26" t="s">
        <v>10</v>
      </c>
      <c r="I4" s="86" t="s">
        <v>112</v>
      </c>
    </row>
    <row r="5" spans="1:12" x14ac:dyDescent="0.25">
      <c r="A5" s="2"/>
      <c r="B5" s="27"/>
      <c r="C5" s="27"/>
      <c r="D5" s="28" t="s">
        <v>1</v>
      </c>
      <c r="E5" s="28" t="s">
        <v>2</v>
      </c>
      <c r="F5" s="28" t="s">
        <v>3</v>
      </c>
      <c r="G5" s="28" t="s">
        <v>11</v>
      </c>
      <c r="H5" s="29" t="s">
        <v>2</v>
      </c>
      <c r="I5" s="83" t="s">
        <v>113</v>
      </c>
    </row>
    <row r="6" spans="1:12" x14ac:dyDescent="0.25">
      <c r="A6" s="2"/>
      <c r="B6" s="30" t="s">
        <v>4</v>
      </c>
      <c r="C6" s="30" t="s">
        <v>2</v>
      </c>
      <c r="D6" s="31" t="s">
        <v>5</v>
      </c>
      <c r="E6" s="31" t="s">
        <v>5</v>
      </c>
      <c r="F6" s="31" t="s">
        <v>6</v>
      </c>
      <c r="G6" s="31" t="s">
        <v>6</v>
      </c>
      <c r="H6" s="32" t="s">
        <v>6</v>
      </c>
      <c r="I6" s="115" t="s">
        <v>114</v>
      </c>
    </row>
    <row r="7" spans="1:12" x14ac:dyDescent="0.25">
      <c r="A7" s="19"/>
      <c r="B7" s="89" t="s">
        <v>172</v>
      </c>
      <c r="C7" s="103">
        <v>0</v>
      </c>
      <c r="D7" s="104">
        <v>3.9467592592592592E-3</v>
      </c>
      <c r="E7" s="104">
        <f>IF(D7&lt;&gt;"DNR",IF(D7,+D7-C7,""),"-")</f>
        <v>3.9467592592592592E-3</v>
      </c>
      <c r="F7" s="105">
        <v>1</v>
      </c>
      <c r="G7" s="106">
        <v>1</v>
      </c>
      <c r="H7" s="106" t="s">
        <v>267</v>
      </c>
      <c r="I7" s="8"/>
    </row>
    <row r="8" spans="1:12" x14ac:dyDescent="0.25">
      <c r="A8" s="19"/>
      <c r="B8" s="88"/>
      <c r="C8" s="33"/>
      <c r="D8" s="37"/>
      <c r="E8" s="37"/>
      <c r="F8" s="35"/>
      <c r="G8" s="36"/>
      <c r="H8" s="36"/>
      <c r="I8" s="8"/>
    </row>
    <row r="9" spans="1:12" x14ac:dyDescent="0.25">
      <c r="A9" s="19"/>
      <c r="B9" s="90" t="s">
        <v>208</v>
      </c>
      <c r="C9" s="99">
        <v>4.0509259259259258E-4</v>
      </c>
      <c r="D9" s="100">
        <v>4.6643518518518518E-3</v>
      </c>
      <c r="E9" s="100">
        <f>IF(D9&lt;&gt;"DNR",IF(D9,+D9-C9,""),"-")</f>
        <v>4.2592592592592595E-3</v>
      </c>
      <c r="F9" s="101">
        <v>5</v>
      </c>
      <c r="G9" s="102">
        <v>3</v>
      </c>
      <c r="H9" s="102">
        <v>5</v>
      </c>
      <c r="I9" s="8"/>
      <c r="L9" s="73"/>
    </row>
    <row r="10" spans="1:12" x14ac:dyDescent="0.25">
      <c r="A10" s="19"/>
      <c r="B10" s="88"/>
      <c r="C10" s="33"/>
      <c r="D10" s="37"/>
      <c r="E10" s="37"/>
      <c r="F10" s="35"/>
      <c r="G10" s="36"/>
      <c r="H10" s="36"/>
      <c r="I10" s="8"/>
    </row>
    <row r="11" spans="1:12" x14ac:dyDescent="0.25">
      <c r="A11" s="19"/>
      <c r="B11" s="91" t="s">
        <v>207</v>
      </c>
      <c r="C11" s="99">
        <v>4.6296296296296293E-4</v>
      </c>
      <c r="D11" s="100">
        <v>4.4212962962962956E-3</v>
      </c>
      <c r="E11" s="100">
        <f>IF(D11&lt;&gt;"DNR",IF(D11,+D11-C11,""),"-")</f>
        <v>3.9583333333333328E-3</v>
      </c>
      <c r="F11" s="101">
        <v>2</v>
      </c>
      <c r="G11" s="102">
        <v>1</v>
      </c>
      <c r="H11" s="102" t="s">
        <v>267</v>
      </c>
      <c r="I11" s="8"/>
    </row>
    <row r="12" spans="1:12" x14ac:dyDescent="0.25">
      <c r="A12" s="20"/>
      <c r="B12" s="88"/>
      <c r="C12" s="33"/>
      <c r="D12" s="37"/>
      <c r="E12" s="37"/>
      <c r="F12" s="35"/>
      <c r="G12" s="36"/>
      <c r="H12" s="36"/>
      <c r="I12" s="8"/>
    </row>
    <row r="13" spans="1:12" x14ac:dyDescent="0.25">
      <c r="A13" s="19"/>
      <c r="B13" s="92" t="s">
        <v>261</v>
      </c>
      <c r="C13" s="103">
        <v>4.6296296296296293E-4</v>
      </c>
      <c r="D13" s="104" t="s">
        <v>266</v>
      </c>
      <c r="E13" s="104" t="str">
        <f>IF(D13&lt;&gt;"DNR",IF(D13,+D13-C13,""),"-")</f>
        <v>-</v>
      </c>
      <c r="F13" s="105" t="s">
        <v>267</v>
      </c>
      <c r="G13" s="105" t="s">
        <v>267</v>
      </c>
      <c r="H13" s="105" t="s">
        <v>267</v>
      </c>
      <c r="I13" s="8"/>
    </row>
    <row r="14" spans="1:12" x14ac:dyDescent="0.25">
      <c r="A14" s="19"/>
      <c r="B14" s="88"/>
      <c r="C14" s="33"/>
      <c r="D14" s="33"/>
      <c r="E14" s="33"/>
      <c r="F14" s="35"/>
      <c r="G14" s="36"/>
      <c r="H14" s="36"/>
      <c r="I14" s="8"/>
    </row>
    <row r="15" spans="1:12" x14ac:dyDescent="0.25">
      <c r="A15" s="19"/>
      <c r="B15" s="91" t="s">
        <v>209</v>
      </c>
      <c r="C15" s="99">
        <v>5.7870370370370378E-4</v>
      </c>
      <c r="D15" s="100">
        <v>5.1504629629629635E-3</v>
      </c>
      <c r="E15" s="100">
        <f>IF(D15&lt;&gt;"DNR",IF(D15,+D15-C15,""),"-")</f>
        <v>4.5717592592592598E-3</v>
      </c>
      <c r="F15" s="101">
        <v>10</v>
      </c>
      <c r="G15" s="102">
        <v>7</v>
      </c>
      <c r="H15" s="102">
        <v>6</v>
      </c>
      <c r="I15" s="8"/>
    </row>
    <row r="16" spans="1:12" x14ac:dyDescent="0.25">
      <c r="A16" s="19"/>
      <c r="B16" s="88"/>
      <c r="C16" s="33"/>
      <c r="D16" s="37"/>
      <c r="E16" s="37"/>
      <c r="F16" s="35"/>
      <c r="G16" s="36"/>
      <c r="H16" s="36"/>
      <c r="I16" s="8"/>
    </row>
    <row r="17" spans="1:9" x14ac:dyDescent="0.25">
      <c r="A17" s="19"/>
      <c r="B17" s="92" t="s">
        <v>176</v>
      </c>
      <c r="C17" s="103">
        <v>5.7870370370370378E-4</v>
      </c>
      <c r="D17" s="104">
        <v>4.5486111111111109E-3</v>
      </c>
      <c r="E17" s="104">
        <f>IF(D17&lt;&gt;"DNR",IF(D17,+D17-C17,""),"-")</f>
        <v>3.9699074074074072E-3</v>
      </c>
      <c r="F17" s="105">
        <v>3</v>
      </c>
      <c r="G17" s="106">
        <v>2</v>
      </c>
      <c r="H17" s="106">
        <v>1</v>
      </c>
      <c r="I17" s="8"/>
    </row>
    <row r="18" spans="1:9" x14ac:dyDescent="0.25">
      <c r="A18" s="19"/>
      <c r="B18" s="88"/>
      <c r="C18" s="33"/>
      <c r="D18" s="37"/>
      <c r="E18" s="37"/>
      <c r="F18" s="35"/>
      <c r="G18" s="36"/>
      <c r="H18" s="36"/>
      <c r="I18" s="8"/>
    </row>
    <row r="19" spans="1:9" x14ac:dyDescent="0.25">
      <c r="A19" s="19"/>
      <c r="B19" s="91" t="s">
        <v>246</v>
      </c>
      <c r="C19" s="99">
        <v>6.3657407407407402E-4</v>
      </c>
      <c r="D19" s="100">
        <v>4.6180555555555558E-3</v>
      </c>
      <c r="E19" s="100">
        <f>IF(D19&lt;&gt;"DNR",IF(D19,+D19-C19,""),"-")</f>
        <v>3.9814814814814817E-3</v>
      </c>
      <c r="F19" s="101">
        <v>4</v>
      </c>
      <c r="G19" s="101">
        <v>2</v>
      </c>
      <c r="H19" s="101">
        <v>2</v>
      </c>
      <c r="I19" s="8"/>
    </row>
    <row r="20" spans="1:9" x14ac:dyDescent="0.25">
      <c r="A20" s="19"/>
      <c r="B20" s="88"/>
      <c r="C20" s="33"/>
      <c r="D20" s="37"/>
      <c r="E20" s="37"/>
      <c r="F20" s="35"/>
      <c r="G20" s="36"/>
      <c r="H20" s="36"/>
      <c r="I20" s="8"/>
    </row>
    <row r="21" spans="1:9" x14ac:dyDescent="0.25">
      <c r="A21" s="19"/>
      <c r="B21" s="91" t="s">
        <v>177</v>
      </c>
      <c r="C21" s="99">
        <v>7.5231481481481471E-4</v>
      </c>
      <c r="D21" s="100">
        <v>4.8148148148148152E-3</v>
      </c>
      <c r="E21" s="100">
        <f>IF(D21&lt;&gt;"DNR",IF(D21,+D21-C21,""),"-")</f>
        <v>4.0625000000000001E-3</v>
      </c>
      <c r="F21" s="101">
        <v>7</v>
      </c>
      <c r="G21" s="102">
        <v>5</v>
      </c>
      <c r="H21" s="102">
        <v>3</v>
      </c>
      <c r="I21" s="8"/>
    </row>
    <row r="22" spans="1:9" x14ac:dyDescent="0.25">
      <c r="A22" s="19"/>
      <c r="B22" s="88"/>
      <c r="C22" s="33"/>
      <c r="D22" s="37"/>
      <c r="E22" s="37"/>
      <c r="F22" s="35"/>
      <c r="G22" s="36"/>
      <c r="H22" s="36"/>
      <c r="I22" s="8"/>
    </row>
    <row r="23" spans="1:9" x14ac:dyDescent="0.25">
      <c r="A23" s="19"/>
      <c r="B23" s="91" t="s">
        <v>222</v>
      </c>
      <c r="C23" s="99">
        <v>8.1018518518518516E-4</v>
      </c>
      <c r="D23" s="100">
        <v>4.8842592592592592E-3</v>
      </c>
      <c r="E23" s="100">
        <f>IF(D23&lt;&gt;"DNR",IF(D23,+D23-C23,""),"-")</f>
        <v>4.0740740740740737E-3</v>
      </c>
      <c r="F23" s="101">
        <v>8</v>
      </c>
      <c r="G23" s="102">
        <v>6</v>
      </c>
      <c r="H23" s="102">
        <v>4</v>
      </c>
      <c r="I23" s="8"/>
    </row>
    <row r="24" spans="1:9" x14ac:dyDescent="0.25">
      <c r="A24" s="19"/>
      <c r="B24" s="88"/>
      <c r="C24" s="33"/>
      <c r="D24" s="37"/>
      <c r="E24" s="37"/>
      <c r="F24" s="35"/>
      <c r="G24" s="36"/>
      <c r="H24" s="36"/>
      <c r="I24" s="8"/>
    </row>
    <row r="25" spans="1:9" x14ac:dyDescent="0.25">
      <c r="A25" s="19"/>
      <c r="B25" s="91" t="s">
        <v>175</v>
      </c>
      <c r="C25" s="99">
        <v>8.1018518518518516E-4</v>
      </c>
      <c r="D25" s="100">
        <v>4.6874999999999998E-3</v>
      </c>
      <c r="E25" s="100">
        <f>IF(D25&lt;&gt;"DNR",IF(D25,+D25-C25,""),"-")</f>
        <v>3.8773148148148148E-3</v>
      </c>
      <c r="F25" s="101">
        <v>6</v>
      </c>
      <c r="G25" s="102">
        <v>4</v>
      </c>
      <c r="H25" s="102">
        <v>1</v>
      </c>
      <c r="I25" s="8"/>
    </row>
    <row r="26" spans="1:9" x14ac:dyDescent="0.25">
      <c r="A26" s="19"/>
      <c r="B26" s="88"/>
      <c r="C26" s="33"/>
      <c r="D26" s="37"/>
      <c r="E26" s="37"/>
      <c r="F26" s="35"/>
      <c r="G26" s="36"/>
      <c r="H26" s="36"/>
      <c r="I26" s="8"/>
    </row>
    <row r="27" spans="1:9" x14ac:dyDescent="0.25">
      <c r="A27" s="19"/>
      <c r="B27" s="91" t="s">
        <v>223</v>
      </c>
      <c r="C27" s="99">
        <v>8.6805555555555551E-4</v>
      </c>
      <c r="D27" s="100" t="s">
        <v>266</v>
      </c>
      <c r="E27" s="100" t="str">
        <f>IF(D27&lt;&gt;"DNR",IF(D27,+D27-C27,""),"-")</f>
        <v>-</v>
      </c>
      <c r="F27" s="101" t="s">
        <v>267</v>
      </c>
      <c r="G27" s="101" t="s">
        <v>267</v>
      </c>
      <c r="H27" s="101" t="s">
        <v>267</v>
      </c>
      <c r="I27" s="8"/>
    </row>
    <row r="28" spans="1:9" x14ac:dyDescent="0.25">
      <c r="A28" s="19"/>
      <c r="B28" s="88"/>
      <c r="C28" s="33"/>
      <c r="D28" s="37"/>
      <c r="E28" s="37"/>
      <c r="F28" s="35"/>
      <c r="G28" s="36"/>
      <c r="H28" s="36"/>
      <c r="I28" s="8"/>
    </row>
    <row r="29" spans="1:9" x14ac:dyDescent="0.25">
      <c r="A29" s="19"/>
      <c r="B29" s="91" t="s">
        <v>247</v>
      </c>
      <c r="C29" s="99">
        <v>1.0995370370370371E-3</v>
      </c>
      <c r="D29" s="100" t="s">
        <v>266</v>
      </c>
      <c r="E29" s="100" t="str">
        <f>IF(D29&lt;&gt;"DNR",IF(D29,+D29-C29,""),"-")</f>
        <v>-</v>
      </c>
      <c r="F29" s="101" t="s">
        <v>267</v>
      </c>
      <c r="G29" s="101" t="s">
        <v>267</v>
      </c>
      <c r="H29" s="101" t="s">
        <v>267</v>
      </c>
      <c r="I29" s="8"/>
    </row>
    <row r="30" spans="1:9" x14ac:dyDescent="0.25">
      <c r="A30" s="19"/>
      <c r="B30" s="88"/>
      <c r="C30" s="33"/>
      <c r="D30" s="37"/>
      <c r="E30" s="37"/>
      <c r="F30" s="35"/>
      <c r="G30" s="36"/>
      <c r="H30" s="36"/>
      <c r="I30" s="8"/>
    </row>
    <row r="31" spans="1:9" x14ac:dyDescent="0.25">
      <c r="A31" s="19"/>
      <c r="B31" s="93" t="s">
        <v>248</v>
      </c>
      <c r="C31" s="107">
        <v>1.2152777777777778E-3</v>
      </c>
      <c r="D31" s="108" t="s">
        <v>266</v>
      </c>
      <c r="E31" s="108" t="str">
        <f>IF(D31&lt;&gt;"DNR",IF(D31,+D31-C31,""),"-")</f>
        <v>-</v>
      </c>
      <c r="F31" s="109" t="s">
        <v>267</v>
      </c>
      <c r="G31" s="109" t="s">
        <v>267</v>
      </c>
      <c r="H31" s="109" t="s">
        <v>267</v>
      </c>
      <c r="I31" s="8"/>
    </row>
    <row r="32" spans="1:9" x14ac:dyDescent="0.25">
      <c r="A32" s="19"/>
      <c r="B32" s="88"/>
      <c r="C32" s="33"/>
      <c r="D32" s="37"/>
      <c r="E32" s="37"/>
      <c r="F32" s="35"/>
      <c r="G32" s="36"/>
      <c r="H32" s="36"/>
      <c r="I32" s="8"/>
    </row>
    <row r="33" spans="1:9" x14ac:dyDescent="0.25">
      <c r="A33" s="19"/>
      <c r="B33" s="93" t="s">
        <v>249</v>
      </c>
      <c r="C33" s="107">
        <v>1.3310185185185185E-3</v>
      </c>
      <c r="D33" s="108">
        <v>5.1504629629629635E-3</v>
      </c>
      <c r="E33" s="108">
        <f>IF(D33&lt;&gt;"DNR",IF(D33,+D33-C33,""),"-")</f>
        <v>3.8194444444444448E-3</v>
      </c>
      <c r="F33" s="109">
        <v>11</v>
      </c>
      <c r="G33" s="110">
        <v>2</v>
      </c>
      <c r="H33" s="110">
        <v>2</v>
      </c>
      <c r="I33" s="8"/>
    </row>
    <row r="34" spans="1:9" x14ac:dyDescent="0.25">
      <c r="A34" s="19"/>
      <c r="B34" s="88"/>
      <c r="C34" s="33"/>
      <c r="D34" s="37"/>
      <c r="E34" s="37"/>
      <c r="F34" s="35"/>
      <c r="G34" s="36"/>
      <c r="H34" s="36"/>
      <c r="I34" s="8"/>
    </row>
    <row r="35" spans="1:9" x14ac:dyDescent="0.25">
      <c r="A35" s="19"/>
      <c r="B35" s="93" t="s">
        <v>250</v>
      </c>
      <c r="C35" s="107">
        <v>1.3310185185185185E-3</v>
      </c>
      <c r="D35" s="108" t="s">
        <v>266</v>
      </c>
      <c r="E35" s="108" t="str">
        <f>IF(D35&lt;&gt;"DNR",IF(D35,+D35-C35,""),"-")</f>
        <v>-</v>
      </c>
      <c r="F35" s="109" t="s">
        <v>267</v>
      </c>
      <c r="G35" s="109" t="s">
        <v>267</v>
      </c>
      <c r="H35" s="109" t="s">
        <v>267</v>
      </c>
      <c r="I35" s="8"/>
    </row>
    <row r="36" spans="1:9" x14ac:dyDescent="0.25">
      <c r="A36" s="19"/>
      <c r="B36" s="88"/>
      <c r="C36" s="33"/>
      <c r="D36" s="37"/>
      <c r="E36" s="37"/>
      <c r="F36" s="35"/>
      <c r="G36" s="36"/>
      <c r="H36" s="36"/>
      <c r="I36" s="8"/>
    </row>
    <row r="37" spans="1:9" x14ac:dyDescent="0.25">
      <c r="A37" s="19"/>
      <c r="B37" s="92" t="s">
        <v>251</v>
      </c>
      <c r="C37" s="103">
        <v>1.5046296296296294E-3</v>
      </c>
      <c r="D37" s="104" t="s">
        <v>266</v>
      </c>
      <c r="E37" s="104" t="str">
        <f>IF(D37&lt;&gt;"DNR",IF(D37,+D37-C37,""),"-")</f>
        <v>-</v>
      </c>
      <c r="F37" s="105" t="s">
        <v>267</v>
      </c>
      <c r="G37" s="105" t="s">
        <v>267</v>
      </c>
      <c r="H37" s="105" t="s">
        <v>267</v>
      </c>
      <c r="I37" s="8"/>
    </row>
    <row r="38" spans="1:9" x14ac:dyDescent="0.25">
      <c r="A38" s="19"/>
      <c r="B38" s="88"/>
      <c r="C38" s="33"/>
      <c r="D38" s="37"/>
      <c r="E38" s="37"/>
      <c r="F38" s="35"/>
      <c r="G38" s="36"/>
      <c r="H38" s="36"/>
      <c r="I38" s="8"/>
    </row>
    <row r="39" spans="1:9" x14ac:dyDescent="0.25">
      <c r="A39" s="19"/>
      <c r="B39" s="93" t="s">
        <v>252</v>
      </c>
      <c r="C39" s="107">
        <v>1.5046296296296294E-3</v>
      </c>
      <c r="D39" s="108">
        <v>5.115740740740741E-3</v>
      </c>
      <c r="E39" s="108">
        <f>IF(D39&lt;&gt;"DNR",IF(D39,+D39-C39,""),"-")</f>
        <v>3.6111111111111118E-3</v>
      </c>
      <c r="F39" s="109">
        <v>9</v>
      </c>
      <c r="G39" s="109">
        <v>1</v>
      </c>
      <c r="H39" s="109" t="s">
        <v>267</v>
      </c>
      <c r="I39" s="8"/>
    </row>
    <row r="40" spans="1:9" x14ac:dyDescent="0.25">
      <c r="A40" s="19"/>
      <c r="B40" s="88"/>
      <c r="C40" s="33"/>
      <c r="D40" s="33"/>
      <c r="E40" s="33"/>
      <c r="F40" s="35"/>
      <c r="G40" s="36"/>
      <c r="H40" s="36"/>
      <c r="I40" s="8"/>
    </row>
    <row r="41" spans="1:9" x14ac:dyDescent="0.25">
      <c r="A41" s="19"/>
      <c r="B41" s="91" t="s">
        <v>253</v>
      </c>
      <c r="C41" s="99">
        <v>1.6203703703703703E-3</v>
      </c>
      <c r="D41" s="100">
        <v>6.238425925925925E-3</v>
      </c>
      <c r="E41" s="100">
        <f>IF(D41&lt;&gt;"DNR",IF(D41,+D41-C41,""),"-")</f>
        <v>4.6180555555555549E-3</v>
      </c>
      <c r="F41" s="101">
        <v>14</v>
      </c>
      <c r="G41" s="101">
        <v>8</v>
      </c>
      <c r="H41" s="101">
        <v>7</v>
      </c>
      <c r="I41" s="8"/>
    </row>
    <row r="42" spans="1:9" x14ac:dyDescent="0.25">
      <c r="A42" s="19"/>
      <c r="B42" s="88"/>
      <c r="C42" s="33"/>
      <c r="D42" s="37"/>
      <c r="E42" s="37"/>
      <c r="F42" s="35"/>
      <c r="G42" s="36"/>
      <c r="H42" s="36"/>
      <c r="I42" s="8"/>
    </row>
    <row r="43" spans="1:9" x14ac:dyDescent="0.25">
      <c r="A43" s="19"/>
      <c r="B43" s="93" t="s">
        <v>254</v>
      </c>
      <c r="C43" s="107">
        <v>1.6203703703703703E-3</v>
      </c>
      <c r="D43" s="108">
        <v>7.1180555555555554E-3</v>
      </c>
      <c r="E43" s="108">
        <f>IF(D43&lt;&gt;"DNR",IF(D43,+D43-C43,""),"-")</f>
        <v>5.4976851851851853E-3</v>
      </c>
      <c r="F43" s="109">
        <v>16</v>
      </c>
      <c r="G43" s="110">
        <v>6</v>
      </c>
      <c r="H43" s="110">
        <v>5</v>
      </c>
      <c r="I43" s="8"/>
    </row>
    <row r="44" spans="1:9" x14ac:dyDescent="0.25">
      <c r="A44" s="19"/>
      <c r="B44" s="88"/>
      <c r="C44" s="33"/>
      <c r="D44" s="37"/>
      <c r="E44" s="37"/>
      <c r="F44" s="35"/>
      <c r="G44" s="36"/>
      <c r="H44" s="36"/>
      <c r="I44" s="8"/>
    </row>
    <row r="45" spans="1:9" x14ac:dyDescent="0.25">
      <c r="A45" s="19"/>
      <c r="B45" s="91" t="s">
        <v>210</v>
      </c>
      <c r="C45" s="99">
        <v>1.6203703703703703E-3</v>
      </c>
      <c r="D45" s="100" t="s">
        <v>266</v>
      </c>
      <c r="E45" s="100" t="str">
        <f>IF(D45&lt;&gt;"DNR",IF(D45,+D45-C45,""),"-")</f>
        <v>-</v>
      </c>
      <c r="F45" s="101" t="s">
        <v>267</v>
      </c>
      <c r="G45" s="101" t="s">
        <v>267</v>
      </c>
      <c r="H45" s="101" t="s">
        <v>267</v>
      </c>
      <c r="I45" s="8"/>
    </row>
    <row r="46" spans="1:9" x14ac:dyDescent="0.25">
      <c r="A46" s="19"/>
      <c r="B46" s="88"/>
      <c r="C46" s="33"/>
      <c r="D46" s="37"/>
      <c r="E46" s="37"/>
      <c r="F46" s="35"/>
      <c r="G46" s="36"/>
      <c r="H46" s="36"/>
      <c r="I46" s="8"/>
    </row>
    <row r="47" spans="1:9" x14ac:dyDescent="0.25">
      <c r="A47" s="19"/>
      <c r="B47" s="93" t="s">
        <v>255</v>
      </c>
      <c r="C47" s="107">
        <v>1.6203703703703703E-3</v>
      </c>
      <c r="D47" s="108">
        <v>5.4050925925925924E-3</v>
      </c>
      <c r="E47" s="108">
        <f>IF(D47&lt;&gt;"DNR",IF(D47,+D47-C47,""),"-")</f>
        <v>3.7847222222222223E-3</v>
      </c>
      <c r="F47" s="109">
        <v>12</v>
      </c>
      <c r="G47" s="109">
        <v>3</v>
      </c>
      <c r="H47" s="109">
        <v>1</v>
      </c>
      <c r="I47" s="8"/>
    </row>
    <row r="48" spans="1:9" x14ac:dyDescent="0.25">
      <c r="A48" s="19"/>
      <c r="B48" s="88"/>
      <c r="C48" s="33"/>
      <c r="D48" s="37"/>
      <c r="E48" s="37"/>
      <c r="F48" s="35"/>
      <c r="G48" s="36"/>
      <c r="H48" s="36"/>
      <c r="I48" s="8"/>
    </row>
    <row r="49" spans="1:9" x14ac:dyDescent="0.25">
      <c r="A49" s="19"/>
      <c r="B49" s="93" t="s">
        <v>256</v>
      </c>
      <c r="C49" s="107">
        <v>1.6203703703703703E-3</v>
      </c>
      <c r="D49" s="108">
        <v>7.7662037037037031E-3</v>
      </c>
      <c r="E49" s="108">
        <f>IF(D49&lt;&gt;"DNR",IF(D49,+D49-C49,""),"-")</f>
        <v>6.145833333333333E-3</v>
      </c>
      <c r="F49" s="109">
        <v>17</v>
      </c>
      <c r="G49" s="109">
        <v>7</v>
      </c>
      <c r="H49" s="109">
        <v>6</v>
      </c>
      <c r="I49" s="8"/>
    </row>
    <row r="50" spans="1:9" x14ac:dyDescent="0.25">
      <c r="A50" s="19"/>
      <c r="B50" s="88"/>
      <c r="C50" s="33"/>
      <c r="D50" s="33"/>
      <c r="E50" s="33"/>
      <c r="F50" s="35"/>
      <c r="G50" s="36"/>
      <c r="H50" s="36"/>
      <c r="I50" s="8"/>
    </row>
    <row r="51" spans="1:9" x14ac:dyDescent="0.25">
      <c r="A51" s="19"/>
      <c r="B51" s="93" t="s">
        <v>257</v>
      </c>
      <c r="C51" s="107">
        <v>1.6203703703703703E-3</v>
      </c>
      <c r="D51" s="108">
        <v>6.9675925925925921E-3</v>
      </c>
      <c r="E51" s="108">
        <f>IF(D51&lt;&gt;"DNR",IF(D51,+D51-C51,""),"-")</f>
        <v>5.347222222222222E-3</v>
      </c>
      <c r="F51" s="109">
        <v>15</v>
      </c>
      <c r="G51" s="110">
        <v>5</v>
      </c>
      <c r="H51" s="110">
        <v>4</v>
      </c>
      <c r="I51" s="8"/>
    </row>
    <row r="52" spans="1:9" x14ac:dyDescent="0.25">
      <c r="A52" s="19"/>
      <c r="B52" s="88"/>
      <c r="C52" s="33"/>
      <c r="D52" s="37"/>
      <c r="E52" s="37"/>
      <c r="F52" s="35"/>
      <c r="G52" s="36"/>
      <c r="H52" s="36"/>
      <c r="I52" s="8"/>
    </row>
    <row r="53" spans="1:9" x14ac:dyDescent="0.25">
      <c r="A53" s="19"/>
      <c r="B53" s="93" t="s">
        <v>258</v>
      </c>
      <c r="C53" s="107">
        <v>1.6203703703703703E-3</v>
      </c>
      <c r="D53" s="108" t="s">
        <v>266</v>
      </c>
      <c r="E53" s="108" t="str">
        <f>IF(D53&lt;&gt;"DNR",IF(D53,+D53-C53,""),"-")</f>
        <v>-</v>
      </c>
      <c r="F53" s="109" t="s">
        <v>267</v>
      </c>
      <c r="G53" s="109" t="s">
        <v>267</v>
      </c>
      <c r="H53" s="109" t="s">
        <v>267</v>
      </c>
      <c r="I53" s="8"/>
    </row>
    <row r="54" spans="1:9" x14ac:dyDescent="0.25">
      <c r="A54" s="19"/>
      <c r="B54" s="88"/>
      <c r="C54" s="33"/>
      <c r="D54" s="37"/>
      <c r="E54" s="37"/>
      <c r="F54" s="35"/>
      <c r="G54" s="36"/>
      <c r="H54" s="36"/>
      <c r="I54" s="8"/>
    </row>
    <row r="55" spans="1:9" x14ac:dyDescent="0.25">
      <c r="A55" s="19"/>
      <c r="B55" s="112" t="s">
        <v>259</v>
      </c>
      <c r="C55" s="111">
        <v>1.6203703703703703E-3</v>
      </c>
      <c r="D55" s="113" t="s">
        <v>266</v>
      </c>
      <c r="E55" s="113" t="str">
        <f>IF(D55&lt;&gt;"DNR",IF(D55,+D55-C55,""),"-")</f>
        <v>-</v>
      </c>
      <c r="F55" s="114" t="s">
        <v>267</v>
      </c>
      <c r="G55" s="114" t="s">
        <v>267</v>
      </c>
      <c r="H55" s="114" t="s">
        <v>267</v>
      </c>
      <c r="I55" s="8"/>
    </row>
    <row r="56" spans="1:9" x14ac:dyDescent="0.25">
      <c r="A56" s="19"/>
      <c r="B56" s="88"/>
      <c r="C56" s="33"/>
      <c r="D56" s="33"/>
      <c r="E56" s="33"/>
      <c r="F56" s="35"/>
      <c r="G56" s="36"/>
      <c r="H56" s="36"/>
      <c r="I56" s="8"/>
    </row>
    <row r="57" spans="1:9" x14ac:dyDescent="0.25">
      <c r="A57" s="19"/>
      <c r="B57" s="94" t="s">
        <v>260</v>
      </c>
      <c r="C57" s="107">
        <v>1.6203703703703703E-3</v>
      </c>
      <c r="D57" s="108">
        <v>5.8912037037037032E-3</v>
      </c>
      <c r="E57" s="108">
        <f>IF(D57&lt;&gt;"DNR",IF(D57,+D57-C57,""),"-")</f>
        <v>4.2708333333333331E-3</v>
      </c>
      <c r="F57" s="109">
        <v>13</v>
      </c>
      <c r="G57" s="110">
        <v>4</v>
      </c>
      <c r="H57" s="110">
        <v>3</v>
      </c>
      <c r="I57" s="8"/>
    </row>
    <row r="58" spans="1:9" x14ac:dyDescent="0.25">
      <c r="F58" s="39"/>
      <c r="G58" s="39"/>
      <c r="H58" s="39"/>
    </row>
    <row r="59" spans="1:9" x14ac:dyDescent="0.25">
      <c r="F59" s="39"/>
      <c r="G59" s="39"/>
      <c r="H59" s="39"/>
    </row>
    <row r="60" spans="1:9" x14ac:dyDescent="0.25">
      <c r="F60" s="39"/>
      <c r="G60" s="39"/>
      <c r="H60" s="39"/>
    </row>
    <row r="61" spans="1:9" x14ac:dyDescent="0.25">
      <c r="F61" s="39"/>
      <c r="G61" s="39"/>
      <c r="H61" s="39"/>
    </row>
    <row r="62" spans="1:9" x14ac:dyDescent="0.25">
      <c r="F62" s="39"/>
      <c r="G62" s="39"/>
      <c r="H62" s="39"/>
    </row>
    <row r="63" spans="1:9" x14ac:dyDescent="0.25">
      <c r="F63" s="39"/>
      <c r="G63" s="39"/>
      <c r="H63" s="39"/>
    </row>
    <row r="64" spans="1:9" x14ac:dyDescent="0.25">
      <c r="F64" s="39"/>
      <c r="G64" s="39"/>
      <c r="H64" s="39"/>
    </row>
    <row r="65" spans="6:8" x14ac:dyDescent="0.25">
      <c r="F65" s="39"/>
      <c r="G65" s="39"/>
      <c r="H65" s="39"/>
    </row>
    <row r="66" spans="6:8" x14ac:dyDescent="0.25">
      <c r="F66" s="39"/>
      <c r="G66" s="39"/>
      <c r="H66" s="39"/>
    </row>
    <row r="67" spans="6:8" x14ac:dyDescent="0.25">
      <c r="F67" s="39"/>
      <c r="G67" s="39"/>
      <c r="H67" s="39"/>
    </row>
    <row r="68" spans="6:8" x14ac:dyDescent="0.25">
      <c r="F68" s="39"/>
      <c r="G68" s="39"/>
      <c r="H68" s="39"/>
    </row>
    <row r="69" spans="6:8" x14ac:dyDescent="0.25">
      <c r="F69" s="39"/>
      <c r="G69" s="39"/>
      <c r="H69" s="39"/>
    </row>
    <row r="70" spans="6:8" x14ac:dyDescent="0.25">
      <c r="F70" s="39"/>
      <c r="G70" s="39"/>
      <c r="H70" s="39"/>
    </row>
    <row r="71" spans="6:8" x14ac:dyDescent="0.25">
      <c r="F71" s="39"/>
      <c r="G71" s="39"/>
      <c r="H71" s="39"/>
    </row>
    <row r="72" spans="6:8" x14ac:dyDescent="0.25">
      <c r="F72" s="39"/>
      <c r="G72" s="39"/>
      <c r="H72" s="39"/>
    </row>
    <row r="73" spans="6:8" x14ac:dyDescent="0.25">
      <c r="F73" s="39"/>
      <c r="G73" s="39"/>
      <c r="H73" s="39"/>
    </row>
    <row r="74" spans="6:8" x14ac:dyDescent="0.25">
      <c r="F74" s="39"/>
      <c r="G74" s="39"/>
      <c r="H74" s="39"/>
    </row>
    <row r="75" spans="6:8" x14ac:dyDescent="0.25">
      <c r="F75" s="39"/>
      <c r="G75" s="39"/>
      <c r="H75" s="39"/>
    </row>
    <row r="76" spans="6:8" x14ac:dyDescent="0.25">
      <c r="F76" s="39"/>
      <c r="G76" s="39"/>
      <c r="H76" s="39"/>
    </row>
    <row r="77" spans="6:8" x14ac:dyDescent="0.25">
      <c r="F77" s="39"/>
      <c r="G77" s="39"/>
      <c r="H77" s="39"/>
    </row>
    <row r="78" spans="6:8" x14ac:dyDescent="0.25">
      <c r="F78" s="39"/>
      <c r="G78" s="39"/>
      <c r="H78" s="39"/>
    </row>
    <row r="79" spans="6:8" x14ac:dyDescent="0.25">
      <c r="F79" s="39"/>
      <c r="G79" s="39"/>
      <c r="H79" s="39"/>
    </row>
    <row r="80" spans="6:8" x14ac:dyDescent="0.25">
      <c r="F80" s="39"/>
      <c r="G80" s="39"/>
      <c r="H80" s="39"/>
    </row>
    <row r="81" spans="6:8" x14ac:dyDescent="0.25">
      <c r="F81" s="39"/>
      <c r="G81" s="39"/>
      <c r="H81" s="39"/>
    </row>
    <row r="82" spans="6:8" x14ac:dyDescent="0.25">
      <c r="F82" s="39"/>
      <c r="G82" s="39"/>
      <c r="H82" s="39"/>
    </row>
    <row r="83" spans="6:8" x14ac:dyDescent="0.25">
      <c r="F83" s="39"/>
      <c r="G83" s="39"/>
      <c r="H83" s="39"/>
    </row>
    <row r="84" spans="6:8" x14ac:dyDescent="0.25">
      <c r="F84" s="39"/>
      <c r="G84" s="39"/>
      <c r="H84" s="39"/>
    </row>
    <row r="85" spans="6:8" x14ac:dyDescent="0.25">
      <c r="F85" s="39"/>
      <c r="G85" s="39"/>
      <c r="H85" s="39"/>
    </row>
    <row r="86" spans="6:8" x14ac:dyDescent="0.25">
      <c r="F86" s="39"/>
      <c r="G86" s="39"/>
      <c r="H86" s="39"/>
    </row>
    <row r="87" spans="6:8" x14ac:dyDescent="0.25">
      <c r="F87" s="39"/>
      <c r="G87" s="39"/>
      <c r="H87" s="39"/>
    </row>
    <row r="88" spans="6:8" x14ac:dyDescent="0.25">
      <c r="F88" s="39"/>
      <c r="G88" s="39"/>
      <c r="H88" s="39"/>
    </row>
    <row r="89" spans="6:8" x14ac:dyDescent="0.25">
      <c r="F89" s="39"/>
      <c r="G89" s="39"/>
      <c r="H89" s="39"/>
    </row>
    <row r="90" spans="6:8" x14ac:dyDescent="0.25">
      <c r="F90" s="39"/>
      <c r="G90" s="39"/>
      <c r="H90" s="39"/>
    </row>
    <row r="91" spans="6:8" x14ac:dyDescent="0.25">
      <c r="F91" s="39"/>
      <c r="G91" s="39"/>
      <c r="H91" s="39"/>
    </row>
    <row r="92" spans="6:8" x14ac:dyDescent="0.25">
      <c r="F92" s="39"/>
      <c r="G92" s="39"/>
      <c r="H92" s="39"/>
    </row>
    <row r="93" spans="6:8" x14ac:dyDescent="0.25">
      <c r="F93" s="39"/>
      <c r="G93" s="39"/>
      <c r="H93" s="39"/>
    </row>
    <row r="94" spans="6:8" x14ac:dyDescent="0.25">
      <c r="F94" s="39"/>
      <c r="G94" s="39"/>
      <c r="H94" s="39"/>
    </row>
    <row r="95" spans="6:8" x14ac:dyDescent="0.25">
      <c r="F95" s="39"/>
      <c r="G95" s="39"/>
      <c r="H95" s="39"/>
    </row>
    <row r="96" spans="6:8" x14ac:dyDescent="0.25">
      <c r="F96" s="39"/>
      <c r="G96" s="39"/>
      <c r="H96" s="39"/>
    </row>
    <row r="97" spans="6:8" x14ac:dyDescent="0.25">
      <c r="F97" s="39"/>
      <c r="G97" s="39"/>
      <c r="H97" s="39"/>
    </row>
    <row r="98" spans="6:8" x14ac:dyDescent="0.25">
      <c r="F98" s="39"/>
      <c r="G98" s="39"/>
      <c r="H98" s="39"/>
    </row>
    <row r="99" spans="6:8" x14ac:dyDescent="0.25">
      <c r="F99" s="39"/>
      <c r="G99" s="39"/>
      <c r="H99" s="39"/>
    </row>
    <row r="100" spans="6:8" x14ac:dyDescent="0.25">
      <c r="F100" s="39"/>
      <c r="G100" s="39"/>
      <c r="H100" s="39"/>
    </row>
    <row r="101" spans="6:8" x14ac:dyDescent="0.25">
      <c r="F101" s="39"/>
      <c r="G101" s="39"/>
      <c r="H101" s="39"/>
    </row>
    <row r="102" spans="6:8" x14ac:dyDescent="0.25">
      <c r="F102" s="39"/>
      <c r="G102" s="39"/>
      <c r="H102" s="39"/>
    </row>
    <row r="103" spans="6:8" x14ac:dyDescent="0.25">
      <c r="F103" s="39"/>
      <c r="G103" s="39"/>
      <c r="H103" s="39"/>
    </row>
    <row r="104" spans="6:8" x14ac:dyDescent="0.25">
      <c r="F104" s="39"/>
      <c r="G104" s="39"/>
      <c r="H104" s="39"/>
    </row>
    <row r="105" spans="6:8" x14ac:dyDescent="0.25">
      <c r="F105" s="39"/>
      <c r="G105" s="39"/>
      <c r="H105" s="39"/>
    </row>
    <row r="106" spans="6:8" x14ac:dyDescent="0.25">
      <c r="F106" s="39"/>
      <c r="G106" s="39"/>
      <c r="H106" s="39"/>
    </row>
    <row r="107" spans="6:8" x14ac:dyDescent="0.25">
      <c r="F107" s="39"/>
      <c r="G107" s="39"/>
      <c r="H107" s="39"/>
    </row>
    <row r="108" spans="6:8" x14ac:dyDescent="0.25">
      <c r="F108" s="39"/>
      <c r="G108" s="39"/>
      <c r="H108" s="39"/>
    </row>
    <row r="109" spans="6:8" x14ac:dyDescent="0.25">
      <c r="F109" s="39"/>
      <c r="G109" s="39"/>
      <c r="H109" s="39"/>
    </row>
    <row r="110" spans="6:8" x14ac:dyDescent="0.25">
      <c r="F110" s="39"/>
      <c r="G110" s="39"/>
      <c r="H110" s="39"/>
    </row>
    <row r="111" spans="6:8" x14ac:dyDescent="0.25">
      <c r="F111" s="39"/>
      <c r="G111" s="39"/>
      <c r="H111" s="39"/>
    </row>
    <row r="112" spans="6:8" x14ac:dyDescent="0.25">
      <c r="F112" s="39"/>
      <c r="G112" s="39"/>
      <c r="H112" s="39"/>
    </row>
    <row r="113" spans="6:8" x14ac:dyDescent="0.25">
      <c r="F113" s="39"/>
      <c r="G113" s="39"/>
      <c r="H113" s="39"/>
    </row>
    <row r="114" spans="6:8" x14ac:dyDescent="0.25">
      <c r="F114" s="39"/>
      <c r="G114" s="39"/>
      <c r="H114" s="39"/>
    </row>
    <row r="115" spans="6:8" x14ac:dyDescent="0.25">
      <c r="F115" s="39"/>
      <c r="G115" s="39"/>
      <c r="H115" s="39"/>
    </row>
    <row r="116" spans="6:8" x14ac:dyDescent="0.25">
      <c r="F116" s="39"/>
      <c r="G116" s="39"/>
      <c r="H116" s="39"/>
    </row>
    <row r="117" spans="6:8" x14ac:dyDescent="0.25">
      <c r="F117" s="39"/>
      <c r="G117" s="39"/>
      <c r="H117" s="39"/>
    </row>
    <row r="118" spans="6:8" x14ac:dyDescent="0.25">
      <c r="F118" s="39"/>
      <c r="G118" s="39"/>
      <c r="H118" s="39"/>
    </row>
    <row r="119" spans="6:8" x14ac:dyDescent="0.25">
      <c r="F119" s="39"/>
      <c r="G119" s="39"/>
      <c r="H119" s="39"/>
    </row>
    <row r="120" spans="6:8" x14ac:dyDescent="0.25">
      <c r="F120" s="39"/>
      <c r="G120" s="39"/>
      <c r="H120" s="39"/>
    </row>
    <row r="121" spans="6:8" x14ac:dyDescent="0.25">
      <c r="F121" s="39"/>
      <c r="G121" s="39"/>
      <c r="H121" s="39"/>
    </row>
    <row r="122" spans="6:8" x14ac:dyDescent="0.25">
      <c r="F122" s="39"/>
      <c r="G122" s="39"/>
      <c r="H122" s="39"/>
    </row>
    <row r="123" spans="6:8" x14ac:dyDescent="0.25">
      <c r="F123" s="39"/>
      <c r="G123" s="39"/>
      <c r="H123" s="39"/>
    </row>
    <row r="124" spans="6:8" x14ac:dyDescent="0.25">
      <c r="F124" s="39"/>
      <c r="G124" s="39"/>
      <c r="H124" s="39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66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x14ac:dyDescent="0.25"/>
  <cols>
    <col min="1" max="1" width="9.140625" style="38"/>
    <col min="2" max="2" width="25.28515625" style="38" customWidth="1"/>
    <col min="3" max="3" width="13" style="38" customWidth="1"/>
    <col min="4" max="4" width="10.85546875" style="38" customWidth="1"/>
    <col min="5" max="5" width="13" style="38" customWidth="1"/>
    <col min="6" max="6" width="14.28515625" style="38" customWidth="1"/>
    <col min="7" max="8" width="15" style="38" customWidth="1"/>
    <col min="9" max="16384" width="9.140625" style="38"/>
  </cols>
  <sheetData>
    <row r="1" spans="2:10" x14ac:dyDescent="0.25">
      <c r="B1" s="40" t="s">
        <v>12</v>
      </c>
      <c r="C1" s="40"/>
      <c r="D1" s="40"/>
      <c r="E1" s="41"/>
      <c r="F1" s="23">
        <f>+MEN!G2</f>
        <v>43876</v>
      </c>
      <c r="G1" s="23"/>
      <c r="H1" s="23"/>
    </row>
    <row r="2" spans="2:10" x14ac:dyDescent="0.25">
      <c r="B2" s="42"/>
      <c r="C2" s="42"/>
      <c r="D2" s="42"/>
      <c r="E2" s="42"/>
      <c r="F2" s="42"/>
      <c r="G2" s="42"/>
      <c r="H2" s="42"/>
    </row>
    <row r="3" spans="2:10" x14ac:dyDescent="0.25">
      <c r="B3" s="43"/>
      <c r="C3" s="43"/>
      <c r="D3" s="44"/>
      <c r="E3" s="44"/>
      <c r="F3" s="44"/>
      <c r="G3" s="44" t="s">
        <v>13</v>
      </c>
      <c r="H3" s="44" t="s">
        <v>13</v>
      </c>
    </row>
    <row r="4" spans="2:10" x14ac:dyDescent="0.25">
      <c r="B4" s="45"/>
      <c r="C4" s="46"/>
      <c r="D4" s="47" t="s">
        <v>1</v>
      </c>
      <c r="E4" s="47" t="s">
        <v>2</v>
      </c>
      <c r="F4" s="47" t="s">
        <v>3</v>
      </c>
      <c r="G4" s="47" t="s">
        <v>3</v>
      </c>
      <c r="H4" s="47" t="s">
        <v>2</v>
      </c>
      <c r="I4" s="55"/>
    </row>
    <row r="5" spans="2:10" x14ac:dyDescent="0.25">
      <c r="B5" s="48" t="s">
        <v>4</v>
      </c>
      <c r="C5" s="48" t="s">
        <v>2</v>
      </c>
      <c r="D5" s="49" t="s">
        <v>5</v>
      </c>
      <c r="E5" s="49" t="s">
        <v>5</v>
      </c>
      <c r="F5" s="49" t="s">
        <v>6</v>
      </c>
      <c r="G5" s="49" t="s">
        <v>6</v>
      </c>
      <c r="H5" s="49" t="s">
        <v>6</v>
      </c>
      <c r="I5" s="55"/>
    </row>
    <row r="6" spans="2:10" x14ac:dyDescent="0.25">
      <c r="B6" s="80" t="s">
        <v>226</v>
      </c>
      <c r="C6" s="81">
        <v>0</v>
      </c>
      <c r="D6" s="81">
        <v>1.0300925925925927E-2</v>
      </c>
      <c r="E6" s="84">
        <f>IF(D6&lt;&gt;"DNR",IF(D6,+D6-C6,""),"-")</f>
        <v>1.0300925925925927E-2</v>
      </c>
      <c r="F6" s="87">
        <v>1</v>
      </c>
      <c r="G6" s="87">
        <v>1</v>
      </c>
      <c r="H6" s="87" t="s">
        <v>267</v>
      </c>
      <c r="I6" s="95"/>
      <c r="J6" s="38" t="s">
        <v>212</v>
      </c>
    </row>
    <row r="7" spans="2:10" x14ac:dyDescent="0.25">
      <c r="B7" s="88"/>
      <c r="C7" s="50"/>
      <c r="D7" s="50"/>
      <c r="E7" s="52"/>
      <c r="F7" s="51"/>
      <c r="G7" s="51"/>
      <c r="H7" s="51"/>
      <c r="I7" s="82"/>
      <c r="J7" s="38" t="s">
        <v>213</v>
      </c>
    </row>
    <row r="8" spans="2:10" x14ac:dyDescent="0.25">
      <c r="B8" s="80" t="s">
        <v>228</v>
      </c>
      <c r="C8" s="81">
        <v>6.9444444444444447E-4</v>
      </c>
      <c r="D8" s="81">
        <v>1.1087962962962964E-2</v>
      </c>
      <c r="E8" s="84">
        <f>IF(D8&lt;&gt;"DNR",IF(D8,+D8-C8,""),"-")</f>
        <v>1.0393518518518521E-2</v>
      </c>
      <c r="F8" s="87">
        <v>2</v>
      </c>
      <c r="G8" s="87">
        <v>2</v>
      </c>
      <c r="H8" s="87">
        <v>2</v>
      </c>
    </row>
    <row r="9" spans="2:10" x14ac:dyDescent="0.25">
      <c r="B9" s="88"/>
      <c r="C9" s="50"/>
      <c r="D9" s="50"/>
      <c r="E9" s="52"/>
      <c r="F9" s="51"/>
      <c r="G9" s="51"/>
      <c r="H9" s="51"/>
    </row>
    <row r="10" spans="2:10" x14ac:dyDescent="0.25">
      <c r="B10" s="80" t="s">
        <v>227</v>
      </c>
      <c r="C10" s="81">
        <v>9.2592592592592585E-4</v>
      </c>
      <c r="D10" s="81" t="s">
        <v>266</v>
      </c>
      <c r="E10" s="84" t="str">
        <f>IF(D10&lt;&gt;"DNR",IF(D10,+D10-C10,""),"-")</f>
        <v>-</v>
      </c>
      <c r="F10" s="87" t="s">
        <v>267</v>
      </c>
      <c r="G10" s="87" t="s">
        <v>267</v>
      </c>
      <c r="H10" s="87" t="s">
        <v>267</v>
      </c>
    </row>
    <row r="11" spans="2:10" x14ac:dyDescent="0.25">
      <c r="B11" s="88"/>
      <c r="C11" s="50"/>
      <c r="D11" s="50"/>
      <c r="E11" s="52"/>
      <c r="F11" s="51"/>
      <c r="G11" s="51"/>
      <c r="H11" s="51"/>
    </row>
    <row r="12" spans="2:10" x14ac:dyDescent="0.25">
      <c r="B12" s="74" t="s">
        <v>173</v>
      </c>
      <c r="C12" s="96">
        <v>1.736111111111111E-3</v>
      </c>
      <c r="D12" s="96" t="s">
        <v>266</v>
      </c>
      <c r="E12" s="97" t="str">
        <f>IF(D12&lt;&gt;"DNR",IF(D12,+D12-C12,""),"-")</f>
        <v>-</v>
      </c>
      <c r="F12" s="98" t="s">
        <v>267</v>
      </c>
      <c r="G12" s="98" t="s">
        <v>267</v>
      </c>
      <c r="H12" s="98" t="s">
        <v>267</v>
      </c>
    </row>
    <row r="13" spans="2:10" x14ac:dyDescent="0.25">
      <c r="B13" s="88"/>
      <c r="C13" s="50"/>
      <c r="D13" s="50"/>
      <c r="E13" s="34"/>
      <c r="F13" s="51"/>
      <c r="G13" s="51"/>
      <c r="H13" s="51"/>
    </row>
    <row r="14" spans="2:10" x14ac:dyDescent="0.25">
      <c r="B14" s="80" t="s">
        <v>174</v>
      </c>
      <c r="C14" s="81">
        <v>2.4305555555555556E-3</v>
      </c>
      <c r="D14" s="81">
        <v>1.269675925925926E-2</v>
      </c>
      <c r="E14" s="84">
        <f>IF(D14&lt;&gt;"DNR",IF(D14,+D14-C14,""),"-")</f>
        <v>1.0266203703703704E-2</v>
      </c>
      <c r="F14" s="87">
        <v>3</v>
      </c>
      <c r="G14" s="87">
        <v>3</v>
      </c>
      <c r="H14" s="87">
        <v>1</v>
      </c>
    </row>
    <row r="15" spans="2:10" x14ac:dyDescent="0.25">
      <c r="B15" s="88"/>
      <c r="C15" s="50"/>
      <c r="D15" s="50"/>
      <c r="E15" s="52"/>
      <c r="F15" s="51"/>
      <c r="G15" s="51"/>
      <c r="H15" s="51"/>
    </row>
    <row r="16" spans="2:10" x14ac:dyDescent="0.25">
      <c r="B16" s="74" t="s">
        <v>133</v>
      </c>
      <c r="C16" s="96">
        <v>2.6620370370370374E-3</v>
      </c>
      <c r="D16" s="96">
        <v>1.357638888888889E-2</v>
      </c>
      <c r="E16" s="97">
        <f>IF(D16&lt;&gt;"DNR",IF(D16,+D16-C16,""),"-")</f>
        <v>1.0914351851851852E-2</v>
      </c>
      <c r="F16" s="98">
        <v>6</v>
      </c>
      <c r="G16" s="98">
        <v>1</v>
      </c>
      <c r="H16" s="98" t="s">
        <v>267</v>
      </c>
    </row>
    <row r="17" spans="2:8" x14ac:dyDescent="0.25">
      <c r="B17" s="88"/>
      <c r="C17" s="50"/>
      <c r="D17" s="50"/>
      <c r="E17" s="34"/>
      <c r="F17" s="51"/>
      <c r="G17" s="51"/>
      <c r="H17" s="51"/>
    </row>
    <row r="18" spans="2:8" x14ac:dyDescent="0.25">
      <c r="B18" s="88" t="s">
        <v>262</v>
      </c>
      <c r="C18" s="50">
        <v>3.9930555555555561E-3</v>
      </c>
      <c r="D18" s="50">
        <v>1.3356481481481483E-2</v>
      </c>
      <c r="E18" s="34">
        <f>IF(D18&lt;&gt;"DNR",IF(D18,+D18-C18,""),"-")</f>
        <v>9.3634259259259278E-3</v>
      </c>
      <c r="F18" s="51">
        <v>4</v>
      </c>
      <c r="G18" s="51">
        <v>1</v>
      </c>
      <c r="H18" s="51" t="s">
        <v>267</v>
      </c>
    </row>
    <row r="19" spans="2:8" x14ac:dyDescent="0.25">
      <c r="B19" s="88"/>
      <c r="C19" s="50"/>
      <c r="D19" s="50"/>
      <c r="E19" s="52"/>
      <c r="F19" s="51"/>
      <c r="G19" s="51"/>
      <c r="H19" s="51"/>
    </row>
    <row r="20" spans="2:8" x14ac:dyDescent="0.25">
      <c r="B20" s="88" t="s">
        <v>152</v>
      </c>
      <c r="C20" s="50">
        <v>4.1666666666666666E-3</v>
      </c>
      <c r="D20" s="50">
        <v>1.34375E-2</v>
      </c>
      <c r="E20" s="34">
        <f>IF(D20&lt;&gt;"DNR",IF(D20,+D20-C20,""),"-")</f>
        <v>9.2708333333333323E-3</v>
      </c>
      <c r="F20" s="51">
        <v>5</v>
      </c>
      <c r="G20" s="51">
        <v>2</v>
      </c>
      <c r="H20" s="51">
        <v>1</v>
      </c>
    </row>
    <row r="21" spans="2:8" x14ac:dyDescent="0.25">
      <c r="B21" s="88"/>
      <c r="C21" s="50"/>
      <c r="D21" s="50"/>
      <c r="E21" s="52"/>
      <c r="F21" s="51"/>
      <c r="G21" s="51"/>
      <c r="H21" s="51"/>
    </row>
    <row r="22" spans="2:8" x14ac:dyDescent="0.25">
      <c r="B22" s="88" t="s">
        <v>211</v>
      </c>
      <c r="C22" s="50">
        <v>5.0925925925925921E-3</v>
      </c>
      <c r="D22" s="50" t="s">
        <v>266</v>
      </c>
      <c r="E22" s="34" t="str">
        <f>IF(D22&lt;&gt;"DNR",IF(D22,+D22-C22,""),"-")</f>
        <v>-</v>
      </c>
      <c r="F22" s="53" t="s">
        <v>267</v>
      </c>
      <c r="G22" s="53" t="s">
        <v>267</v>
      </c>
      <c r="H22" s="53" t="s">
        <v>267</v>
      </c>
    </row>
    <row r="23" spans="2:8" x14ac:dyDescent="0.25">
      <c r="B23" s="88"/>
      <c r="C23" s="50"/>
      <c r="D23" s="50"/>
      <c r="E23" s="52"/>
      <c r="F23" s="51"/>
      <c r="G23" s="51"/>
      <c r="H23" s="51"/>
    </row>
    <row r="24" spans="2:8" x14ac:dyDescent="0.25">
      <c r="B24" s="88" t="s">
        <v>263</v>
      </c>
      <c r="C24" s="50">
        <v>5.6712962962962958E-3</v>
      </c>
      <c r="D24" s="50">
        <v>1.6666666666666666E-2</v>
      </c>
      <c r="E24" s="34">
        <f>IF(D24&lt;&gt;"DNR",IF(D24,+D24-C24,""),"-")</f>
        <v>1.0995370370370371E-2</v>
      </c>
      <c r="F24" s="51">
        <v>10</v>
      </c>
      <c r="G24" s="51">
        <v>6</v>
      </c>
      <c r="H24" s="51">
        <v>5</v>
      </c>
    </row>
    <row r="25" spans="2:8" x14ac:dyDescent="0.25">
      <c r="B25" s="88"/>
      <c r="C25" s="50"/>
      <c r="D25" s="50"/>
      <c r="E25" s="52"/>
      <c r="F25" s="51"/>
      <c r="G25" s="51"/>
      <c r="H25" s="51"/>
    </row>
    <row r="26" spans="2:8" x14ac:dyDescent="0.25">
      <c r="B26" s="88" t="s">
        <v>178</v>
      </c>
      <c r="C26" s="50">
        <v>5.6712962962962958E-3</v>
      </c>
      <c r="D26" s="50">
        <v>1.556712962962963E-2</v>
      </c>
      <c r="E26" s="34">
        <f>IF(D26&lt;&gt;"DNR",IF(D26,+D26-C26,""),"-")</f>
        <v>9.8958333333333346E-3</v>
      </c>
      <c r="F26" s="53">
        <v>7</v>
      </c>
      <c r="G26" s="53">
        <v>3</v>
      </c>
      <c r="H26" s="53">
        <v>3</v>
      </c>
    </row>
    <row r="27" spans="2:8" x14ac:dyDescent="0.25">
      <c r="B27" s="88"/>
      <c r="D27" s="50"/>
      <c r="E27" s="52"/>
      <c r="F27" s="51"/>
      <c r="G27" s="51"/>
      <c r="H27" s="51"/>
    </row>
    <row r="28" spans="2:8" x14ac:dyDescent="0.25">
      <c r="B28" s="88" t="s">
        <v>14</v>
      </c>
      <c r="C28" s="50">
        <v>5.9027777777777776E-3</v>
      </c>
      <c r="D28" s="50">
        <v>1.6006944444444445E-2</v>
      </c>
      <c r="E28" s="34">
        <f>IF(D28&lt;&gt;"DNR",IF(D28,+D28-C28,""),"-")</f>
        <v>1.0104166666666668E-2</v>
      </c>
      <c r="F28" s="53">
        <v>9</v>
      </c>
      <c r="G28" s="51">
        <v>5</v>
      </c>
      <c r="H28" s="51">
        <v>4</v>
      </c>
    </row>
    <row r="29" spans="2:8" x14ac:dyDescent="0.25">
      <c r="B29" s="88"/>
      <c r="C29" s="50"/>
      <c r="D29" s="50"/>
      <c r="E29" s="34"/>
      <c r="F29" s="53"/>
      <c r="G29" s="51"/>
      <c r="H29" s="51"/>
    </row>
    <row r="30" spans="2:8" x14ac:dyDescent="0.25">
      <c r="B30" s="88" t="s">
        <v>264</v>
      </c>
      <c r="C30" s="50">
        <v>5.9027777777777776E-3</v>
      </c>
      <c r="D30" s="50">
        <v>1.5752314814814813E-2</v>
      </c>
      <c r="E30" s="34">
        <f>IF(D30&lt;&gt;"DNR",IF(D30,+D30-C30,""),"-")</f>
        <v>9.8495370370370351E-3</v>
      </c>
      <c r="F30" s="51">
        <v>8</v>
      </c>
      <c r="G30" s="51">
        <v>4</v>
      </c>
      <c r="H30" s="51">
        <v>2</v>
      </c>
    </row>
    <row r="31" spans="2:8" x14ac:dyDescent="0.25">
      <c r="B31" s="88"/>
      <c r="C31" s="50"/>
      <c r="D31" s="50"/>
      <c r="E31" s="52"/>
      <c r="F31" s="51"/>
      <c r="G31" s="51"/>
      <c r="H31" s="51"/>
    </row>
    <row r="32" spans="2:8" x14ac:dyDescent="0.25">
      <c r="B32" s="88" t="s">
        <v>265</v>
      </c>
      <c r="C32" s="50">
        <v>6.3657407407407404E-3</v>
      </c>
      <c r="D32" s="50" t="s">
        <v>266</v>
      </c>
      <c r="E32" s="34" t="str">
        <f>IF(D32&lt;&gt;"DNR",IF(D32,+D32-C32,""),"-")</f>
        <v>-</v>
      </c>
      <c r="F32" s="51" t="s">
        <v>267</v>
      </c>
      <c r="G32" s="51" t="s">
        <v>267</v>
      </c>
      <c r="H32" s="51" t="s">
        <v>267</v>
      </c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71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3.28515625" style="56" customWidth="1"/>
    <col min="2" max="2" width="13.7109375" style="56" customWidth="1"/>
    <col min="3" max="11" width="8.7109375" style="56" customWidth="1"/>
    <col min="12" max="16384" width="9.140625" style="56"/>
  </cols>
  <sheetData>
    <row r="1" spans="1:12" x14ac:dyDescent="0.25">
      <c r="B1" s="57" t="s">
        <v>15</v>
      </c>
      <c r="C1" s="57"/>
      <c r="D1" s="57"/>
      <c r="E1" s="57"/>
      <c r="F1" s="57"/>
      <c r="G1" s="57"/>
      <c r="H1" s="57"/>
      <c r="I1" s="57"/>
      <c r="J1" s="57"/>
      <c r="K1" s="57"/>
    </row>
    <row r="3" spans="1:12" x14ac:dyDescent="0.25">
      <c r="A3" s="58"/>
      <c r="B3" s="58" t="s">
        <v>4</v>
      </c>
      <c r="C3" s="59">
        <v>2020</v>
      </c>
      <c r="D3" s="59">
        <v>2019</v>
      </c>
      <c r="E3" s="59">
        <v>2018</v>
      </c>
      <c r="F3" s="59">
        <v>2017</v>
      </c>
      <c r="G3" s="59">
        <v>2016</v>
      </c>
      <c r="H3" s="59">
        <v>2015</v>
      </c>
      <c r="I3" s="59">
        <v>2014</v>
      </c>
      <c r="J3" s="59">
        <v>2013</v>
      </c>
      <c r="K3" s="59">
        <v>2012</v>
      </c>
      <c r="L3" s="59">
        <v>2011</v>
      </c>
    </row>
    <row r="4" spans="1:12" x14ac:dyDescent="0.25">
      <c r="A4" s="60" t="s">
        <v>25</v>
      </c>
      <c r="B4" s="61" t="s">
        <v>162</v>
      </c>
      <c r="C4" s="75"/>
      <c r="D4" s="75"/>
      <c r="E4" s="75"/>
      <c r="F4" s="75" t="s">
        <v>190</v>
      </c>
      <c r="G4" s="75" t="s">
        <v>163</v>
      </c>
      <c r="H4" s="62"/>
      <c r="I4" s="62"/>
      <c r="J4" s="63"/>
      <c r="K4" s="54"/>
      <c r="L4" s="54"/>
    </row>
    <row r="5" spans="1:12" x14ac:dyDescent="0.25">
      <c r="A5" s="60" t="s">
        <v>25</v>
      </c>
      <c r="B5" s="61" t="s">
        <v>135</v>
      </c>
      <c r="C5" s="75" t="s">
        <v>268</v>
      </c>
      <c r="D5" s="75" t="s">
        <v>229</v>
      </c>
      <c r="E5" s="75" t="s">
        <v>214</v>
      </c>
      <c r="F5" s="75" t="s">
        <v>179</v>
      </c>
      <c r="G5" s="75" t="s">
        <v>154</v>
      </c>
      <c r="H5" s="62" t="s">
        <v>136</v>
      </c>
      <c r="I5" s="62"/>
      <c r="J5" s="63"/>
      <c r="K5" s="54"/>
      <c r="L5" s="54"/>
    </row>
    <row r="6" spans="1:12" x14ac:dyDescent="0.25">
      <c r="A6" s="60" t="s">
        <v>36</v>
      </c>
      <c r="B6" s="61" t="s">
        <v>191</v>
      </c>
      <c r="C6" s="62"/>
      <c r="D6" s="62"/>
      <c r="E6" s="62"/>
      <c r="F6" s="62" t="s">
        <v>192</v>
      </c>
      <c r="G6" s="62"/>
      <c r="H6" s="62"/>
      <c r="I6" s="62"/>
      <c r="J6" s="63"/>
      <c r="K6" s="54"/>
      <c r="L6" s="54"/>
    </row>
    <row r="7" spans="1:12" x14ac:dyDescent="0.25">
      <c r="A7" s="60" t="s">
        <v>16</v>
      </c>
      <c r="B7" s="61" t="s">
        <v>17</v>
      </c>
      <c r="C7" s="62"/>
      <c r="D7" s="62"/>
      <c r="E7" s="62"/>
      <c r="F7" s="62"/>
      <c r="G7" s="62"/>
      <c r="H7" s="62"/>
      <c r="I7" s="62" t="s">
        <v>123</v>
      </c>
      <c r="J7" s="63"/>
      <c r="K7" s="54"/>
      <c r="L7" s="54">
        <v>3.27662037037037E-2</v>
      </c>
    </row>
    <row r="8" spans="1:12" x14ac:dyDescent="0.25">
      <c r="A8" s="60" t="s">
        <v>18</v>
      </c>
      <c r="B8" s="61" t="s">
        <v>170</v>
      </c>
      <c r="C8" s="62"/>
      <c r="D8" s="62"/>
      <c r="E8" s="62"/>
      <c r="F8" s="62" t="s">
        <v>199</v>
      </c>
      <c r="G8" s="62" t="s">
        <v>171</v>
      </c>
      <c r="H8" s="62"/>
      <c r="I8" s="62"/>
      <c r="J8" s="63"/>
      <c r="K8" s="54"/>
      <c r="L8" s="54"/>
    </row>
    <row r="9" spans="1:12" x14ac:dyDescent="0.25">
      <c r="A9" s="64" t="s">
        <v>18</v>
      </c>
      <c r="B9" s="65" t="s">
        <v>19</v>
      </c>
      <c r="C9" s="66"/>
      <c r="D9" s="66"/>
      <c r="E9" s="66"/>
      <c r="F9" s="66"/>
      <c r="G9" s="66" t="s">
        <v>169</v>
      </c>
      <c r="H9" s="66" t="s">
        <v>148</v>
      </c>
      <c r="I9" s="67"/>
      <c r="J9" s="67"/>
      <c r="K9" s="68">
        <v>4.1053240740740744E-2</v>
      </c>
      <c r="L9" s="68"/>
    </row>
    <row r="10" spans="1:12" x14ac:dyDescent="0.25">
      <c r="A10" s="64" t="s">
        <v>36</v>
      </c>
      <c r="B10" s="65" t="s">
        <v>86</v>
      </c>
      <c r="C10" s="66"/>
      <c r="D10" s="66" t="s">
        <v>237</v>
      </c>
      <c r="E10" s="66"/>
      <c r="F10" s="66"/>
      <c r="G10" s="66"/>
      <c r="H10" s="67"/>
      <c r="I10" s="67"/>
      <c r="J10" s="67"/>
      <c r="K10" s="68"/>
      <c r="L10" s="68"/>
    </row>
    <row r="11" spans="1:12" x14ac:dyDescent="0.25">
      <c r="A11" s="64" t="s">
        <v>16</v>
      </c>
      <c r="B11" s="65" t="s">
        <v>53</v>
      </c>
      <c r="C11" s="66"/>
      <c r="D11" s="66" t="s">
        <v>239</v>
      </c>
      <c r="E11" s="66"/>
      <c r="F11" s="66" t="s">
        <v>194</v>
      </c>
      <c r="G11" s="66" t="s">
        <v>167</v>
      </c>
      <c r="H11" s="66" t="s">
        <v>145</v>
      </c>
      <c r="I11" s="66" t="s">
        <v>128</v>
      </c>
      <c r="J11" s="67"/>
      <c r="K11" s="68"/>
      <c r="L11" s="68"/>
    </row>
    <row r="12" spans="1:12" x14ac:dyDescent="0.25">
      <c r="A12" s="64" t="s">
        <v>16</v>
      </c>
      <c r="B12" s="65" t="s">
        <v>54</v>
      </c>
      <c r="C12" s="66"/>
      <c r="D12" s="66"/>
      <c r="E12" s="66"/>
      <c r="F12" s="66"/>
      <c r="G12" s="66" t="s">
        <v>165</v>
      </c>
      <c r="H12" s="67"/>
      <c r="I12" s="67"/>
      <c r="J12" s="67"/>
      <c r="K12" s="68"/>
      <c r="L12" s="68"/>
    </row>
    <row r="13" spans="1:12" x14ac:dyDescent="0.25">
      <c r="A13" s="64" t="s">
        <v>58</v>
      </c>
      <c r="B13" s="65" t="s">
        <v>60</v>
      </c>
      <c r="C13" s="66"/>
      <c r="D13" s="66"/>
      <c r="E13" s="66"/>
      <c r="F13" s="66" t="s">
        <v>193</v>
      </c>
      <c r="G13" s="66"/>
      <c r="H13" s="67"/>
      <c r="I13" s="67"/>
      <c r="J13" s="67"/>
      <c r="K13" s="68"/>
      <c r="L13" s="68"/>
    </row>
    <row r="14" spans="1:12" x14ac:dyDescent="0.25">
      <c r="A14" s="64" t="s">
        <v>271</v>
      </c>
      <c r="B14" s="65" t="s">
        <v>92</v>
      </c>
      <c r="C14" s="66" t="s">
        <v>272</v>
      </c>
      <c r="D14" s="66"/>
      <c r="E14" s="66"/>
      <c r="F14" s="66"/>
      <c r="G14" s="66"/>
      <c r="H14" s="67"/>
      <c r="I14" s="67"/>
      <c r="J14" s="67"/>
      <c r="K14" s="68"/>
      <c r="L14" s="68"/>
    </row>
    <row r="15" spans="1:12" x14ac:dyDescent="0.25">
      <c r="A15" s="64" t="s">
        <v>16</v>
      </c>
      <c r="B15" s="65" t="s">
        <v>157</v>
      </c>
      <c r="C15" s="66"/>
      <c r="D15" s="66"/>
      <c r="E15" s="66" t="s">
        <v>218</v>
      </c>
      <c r="F15" s="66" t="s">
        <v>186</v>
      </c>
      <c r="G15" s="66" t="s">
        <v>158</v>
      </c>
      <c r="H15" s="67"/>
      <c r="I15" s="67"/>
      <c r="J15" s="67"/>
      <c r="K15" s="68"/>
      <c r="L15" s="68"/>
    </row>
    <row r="16" spans="1:12" x14ac:dyDescent="0.25">
      <c r="A16" s="64" t="s">
        <v>20</v>
      </c>
      <c r="B16" s="65" t="s">
        <v>21</v>
      </c>
      <c r="C16" s="67"/>
      <c r="D16" s="67"/>
      <c r="E16" s="67"/>
      <c r="F16" s="67"/>
      <c r="G16" s="67"/>
      <c r="H16" s="67"/>
      <c r="I16" s="67"/>
      <c r="J16" s="67" t="s">
        <v>22</v>
      </c>
      <c r="K16" s="68">
        <v>2.943287037037037E-2</v>
      </c>
      <c r="L16" s="68"/>
    </row>
    <row r="17" spans="1:12" x14ac:dyDescent="0.25">
      <c r="A17" s="64" t="s">
        <v>58</v>
      </c>
      <c r="B17" s="65" t="s">
        <v>195</v>
      </c>
      <c r="C17" s="66"/>
      <c r="D17" s="66" t="s">
        <v>232</v>
      </c>
      <c r="E17" s="66"/>
      <c r="F17" s="66" t="s">
        <v>196</v>
      </c>
      <c r="G17" s="66"/>
      <c r="H17" s="66"/>
      <c r="I17" s="66"/>
      <c r="J17" s="67"/>
      <c r="K17" s="68"/>
      <c r="L17" s="68"/>
    </row>
    <row r="18" spans="1:12" x14ac:dyDescent="0.25">
      <c r="A18" s="64" t="s">
        <v>25</v>
      </c>
      <c r="B18" s="65" t="s">
        <v>115</v>
      </c>
      <c r="C18" s="66" t="s">
        <v>278</v>
      </c>
      <c r="D18" s="66" t="s">
        <v>240</v>
      </c>
      <c r="E18" s="66" t="s">
        <v>221</v>
      </c>
      <c r="F18" s="66"/>
      <c r="G18" s="66"/>
      <c r="H18" s="66" t="s">
        <v>149</v>
      </c>
      <c r="I18" s="66" t="s">
        <v>130</v>
      </c>
      <c r="J18" s="67"/>
      <c r="K18" s="68"/>
      <c r="L18" s="68"/>
    </row>
    <row r="19" spans="1:12" x14ac:dyDescent="0.25">
      <c r="A19" s="64" t="s">
        <v>275</v>
      </c>
      <c r="B19" s="65" t="s">
        <v>276</v>
      </c>
      <c r="C19" s="66" t="s">
        <v>277</v>
      </c>
      <c r="D19" s="66"/>
      <c r="E19" s="66"/>
      <c r="F19" s="66"/>
      <c r="G19" s="66"/>
      <c r="H19" s="66"/>
      <c r="I19" s="66"/>
      <c r="J19" s="67"/>
      <c r="K19" s="68"/>
      <c r="L19" s="68"/>
    </row>
    <row r="20" spans="1:12" x14ac:dyDescent="0.25">
      <c r="A20" s="64" t="s">
        <v>58</v>
      </c>
      <c r="B20" s="65" t="s">
        <v>137</v>
      </c>
      <c r="C20" s="66"/>
      <c r="D20" s="66"/>
      <c r="E20" s="66" t="s">
        <v>216</v>
      </c>
      <c r="F20" s="66" t="s">
        <v>181</v>
      </c>
      <c r="G20" s="66"/>
      <c r="H20" s="66" t="s">
        <v>138</v>
      </c>
      <c r="I20" s="66"/>
      <c r="J20" s="67"/>
      <c r="K20" s="68"/>
      <c r="L20" s="68"/>
    </row>
    <row r="21" spans="1:12" x14ac:dyDescent="0.25">
      <c r="A21" s="64" t="s">
        <v>16</v>
      </c>
      <c r="B21" s="65" t="s">
        <v>23</v>
      </c>
      <c r="C21" s="66" t="s">
        <v>270</v>
      </c>
      <c r="D21" s="66"/>
      <c r="E21" s="66"/>
      <c r="F21" s="66" t="s">
        <v>185</v>
      </c>
      <c r="G21" s="66" t="s">
        <v>160</v>
      </c>
      <c r="H21" s="66" t="s">
        <v>140</v>
      </c>
      <c r="I21" s="66" t="s">
        <v>122</v>
      </c>
      <c r="J21" s="67" t="s">
        <v>24</v>
      </c>
      <c r="K21" s="68">
        <v>3.2569444444444443E-2</v>
      </c>
      <c r="L21" s="68">
        <v>3.2129629629629626E-2</v>
      </c>
    </row>
    <row r="22" spans="1:12" x14ac:dyDescent="0.25">
      <c r="A22" s="64" t="s">
        <v>25</v>
      </c>
      <c r="B22" s="65" t="s">
        <v>26</v>
      </c>
      <c r="C22" s="66"/>
      <c r="D22" s="66" t="s">
        <v>230</v>
      </c>
      <c r="E22" s="67"/>
      <c r="F22" s="67"/>
      <c r="G22" s="67"/>
      <c r="H22" s="67"/>
      <c r="I22" s="67"/>
      <c r="J22" s="67"/>
      <c r="K22" s="68"/>
      <c r="L22" s="68">
        <v>2.8125000000000001E-2</v>
      </c>
    </row>
    <row r="23" spans="1:12" x14ac:dyDescent="0.25">
      <c r="A23" s="64" t="s">
        <v>45</v>
      </c>
      <c r="B23" s="65" t="s">
        <v>46</v>
      </c>
      <c r="C23" s="66"/>
      <c r="D23" s="66"/>
      <c r="E23" s="66"/>
      <c r="F23" s="66"/>
      <c r="G23" s="66"/>
      <c r="H23" s="66" t="s">
        <v>144</v>
      </c>
      <c r="I23" s="67"/>
      <c r="J23" s="69" t="s">
        <v>47</v>
      </c>
      <c r="K23" s="68"/>
      <c r="L23" s="68"/>
    </row>
    <row r="24" spans="1:12" x14ac:dyDescent="0.25">
      <c r="A24" s="64" t="s">
        <v>27</v>
      </c>
      <c r="B24" s="65" t="s">
        <v>28</v>
      </c>
      <c r="C24" s="66" t="s">
        <v>274</v>
      </c>
      <c r="D24" s="66" t="s">
        <v>238</v>
      </c>
      <c r="E24" s="66" t="s">
        <v>220</v>
      </c>
      <c r="F24" s="66" t="s">
        <v>197</v>
      </c>
      <c r="G24" s="66" t="s">
        <v>168</v>
      </c>
      <c r="H24" s="66" t="s">
        <v>146</v>
      </c>
      <c r="I24" s="66" t="s">
        <v>129</v>
      </c>
      <c r="J24" s="67"/>
      <c r="K24" s="70" t="s">
        <v>147</v>
      </c>
      <c r="L24" s="68"/>
    </row>
    <row r="25" spans="1:12" x14ac:dyDescent="0.25">
      <c r="A25" s="64" t="s">
        <v>16</v>
      </c>
      <c r="B25" s="65" t="s">
        <v>187</v>
      </c>
      <c r="C25" s="66"/>
      <c r="D25" s="66" t="s">
        <v>156</v>
      </c>
      <c r="E25" s="66" t="s">
        <v>219</v>
      </c>
      <c r="F25" s="66" t="s">
        <v>188</v>
      </c>
      <c r="G25" s="66"/>
      <c r="H25" s="66"/>
      <c r="I25" s="66"/>
      <c r="J25" s="67"/>
      <c r="K25" s="71"/>
      <c r="L25" s="68"/>
    </row>
    <row r="26" spans="1:12" x14ac:dyDescent="0.25">
      <c r="A26" s="64" t="s">
        <v>36</v>
      </c>
      <c r="B26" s="65" t="s">
        <v>116</v>
      </c>
      <c r="C26" s="66"/>
      <c r="D26" s="66"/>
      <c r="E26" s="66"/>
      <c r="F26" s="66"/>
      <c r="G26" s="66"/>
      <c r="H26" s="66" t="s">
        <v>142</v>
      </c>
      <c r="I26" s="66" t="s">
        <v>126</v>
      </c>
      <c r="J26" s="67"/>
      <c r="K26" s="71"/>
      <c r="L26" s="68"/>
    </row>
    <row r="27" spans="1:12" x14ac:dyDescent="0.25">
      <c r="A27" s="64" t="s">
        <v>29</v>
      </c>
      <c r="B27" s="65" t="s">
        <v>30</v>
      </c>
      <c r="C27" s="67"/>
      <c r="D27" s="67"/>
      <c r="E27" s="67"/>
      <c r="F27" s="67"/>
      <c r="G27" s="67"/>
      <c r="H27" s="67"/>
      <c r="I27" s="67"/>
      <c r="J27" s="67"/>
      <c r="K27" s="68">
        <v>3.09375E-2</v>
      </c>
      <c r="L27" s="68"/>
    </row>
    <row r="28" spans="1:12" x14ac:dyDescent="0.25">
      <c r="A28" s="64" t="s">
        <v>31</v>
      </c>
      <c r="B28" s="65" t="s">
        <v>32</v>
      </c>
      <c r="C28" s="66"/>
      <c r="D28" s="66"/>
      <c r="E28" s="66" t="s">
        <v>217</v>
      </c>
      <c r="F28" s="66"/>
      <c r="G28" s="66"/>
      <c r="H28" s="66"/>
      <c r="I28" s="66" t="s">
        <v>24</v>
      </c>
      <c r="J28" s="67"/>
      <c r="K28" s="68">
        <v>3.1469907407407412E-2</v>
      </c>
      <c r="L28" s="68">
        <v>3.0590277777777775E-2</v>
      </c>
    </row>
    <row r="29" spans="1:12" x14ac:dyDescent="0.25">
      <c r="A29" s="64" t="s">
        <v>20</v>
      </c>
      <c r="B29" s="65" t="s">
        <v>33</v>
      </c>
      <c r="C29" s="67"/>
      <c r="D29" s="67"/>
      <c r="E29" s="67"/>
      <c r="F29" s="67"/>
      <c r="G29" s="67"/>
      <c r="H29" s="67"/>
      <c r="I29" s="67"/>
      <c r="J29" s="67"/>
      <c r="K29" s="68"/>
      <c r="L29" s="68">
        <v>3.2384259259259258E-2</v>
      </c>
    </row>
    <row r="30" spans="1:12" x14ac:dyDescent="0.25">
      <c r="A30" s="64" t="s">
        <v>48</v>
      </c>
      <c r="B30" s="65" t="s">
        <v>49</v>
      </c>
      <c r="C30" s="66"/>
      <c r="D30" s="66"/>
      <c r="E30" s="66"/>
      <c r="F30" s="66"/>
      <c r="G30" s="66"/>
      <c r="H30" s="66" t="s">
        <v>150</v>
      </c>
      <c r="I30" s="66" t="s">
        <v>131</v>
      </c>
      <c r="J30" s="69" t="s">
        <v>50</v>
      </c>
      <c r="K30" s="68"/>
      <c r="L30" s="68"/>
    </row>
    <row r="31" spans="1:12" x14ac:dyDescent="0.25">
      <c r="A31" s="64" t="s">
        <v>117</v>
      </c>
      <c r="B31" s="65" t="s">
        <v>118</v>
      </c>
      <c r="C31" s="66"/>
      <c r="D31" s="66"/>
      <c r="E31" s="66"/>
      <c r="F31" s="66" t="s">
        <v>189</v>
      </c>
      <c r="G31" s="66" t="s">
        <v>161</v>
      </c>
      <c r="H31" s="66" t="s">
        <v>141</v>
      </c>
      <c r="I31" s="66" t="s">
        <v>124</v>
      </c>
      <c r="J31" s="69"/>
      <c r="K31" s="68"/>
      <c r="L31" s="68"/>
    </row>
    <row r="32" spans="1:12" x14ac:dyDescent="0.25">
      <c r="A32" s="64" t="s">
        <v>16</v>
      </c>
      <c r="B32" s="65" t="s">
        <v>34</v>
      </c>
      <c r="C32" s="66"/>
      <c r="D32" s="66"/>
      <c r="E32" s="66"/>
      <c r="F32" s="66" t="s">
        <v>198</v>
      </c>
      <c r="G32" s="66"/>
      <c r="H32" s="66"/>
      <c r="I32" s="66" t="s">
        <v>127</v>
      </c>
      <c r="J32" s="67" t="s">
        <v>35</v>
      </c>
      <c r="K32" s="68">
        <v>3.78587962962963E-2</v>
      </c>
      <c r="L32" s="68"/>
    </row>
    <row r="33" spans="1:12" x14ac:dyDescent="0.25">
      <c r="A33" s="64" t="s">
        <v>36</v>
      </c>
      <c r="B33" s="65" t="s">
        <v>37</v>
      </c>
      <c r="C33" s="66" t="s">
        <v>273</v>
      </c>
      <c r="D33" s="66" t="s">
        <v>233</v>
      </c>
      <c r="E33" s="66"/>
      <c r="F33" s="66" t="s">
        <v>183</v>
      </c>
      <c r="G33" s="66" t="s">
        <v>159</v>
      </c>
      <c r="H33" s="66"/>
      <c r="I33" s="66" t="s">
        <v>120</v>
      </c>
      <c r="J33" s="67" t="s">
        <v>38</v>
      </c>
      <c r="K33" s="68">
        <v>3.2199074074074074E-2</v>
      </c>
      <c r="L33" s="68">
        <v>3.0648148148148147E-2</v>
      </c>
    </row>
    <row r="34" spans="1:12" x14ac:dyDescent="0.25">
      <c r="A34" s="64" t="s">
        <v>45</v>
      </c>
      <c r="B34" s="65" t="s">
        <v>72</v>
      </c>
      <c r="C34" s="66"/>
      <c r="D34" s="66"/>
      <c r="E34" s="66"/>
      <c r="F34" s="66"/>
      <c r="G34" s="66" t="s">
        <v>164</v>
      </c>
      <c r="H34" s="66"/>
      <c r="I34" s="66"/>
      <c r="J34" s="67"/>
      <c r="K34" s="68"/>
      <c r="L34" s="68"/>
    </row>
    <row r="35" spans="1:12" x14ac:dyDescent="0.25">
      <c r="A35" s="64" t="s">
        <v>58</v>
      </c>
      <c r="B35" s="65" t="s">
        <v>73</v>
      </c>
      <c r="C35" s="66"/>
      <c r="D35" s="66"/>
      <c r="E35" s="66"/>
      <c r="F35" s="66"/>
      <c r="G35" s="66"/>
      <c r="H35" s="66" t="s">
        <v>143</v>
      </c>
      <c r="I35" s="66"/>
      <c r="J35" s="67"/>
      <c r="K35" s="68"/>
      <c r="L35" s="68"/>
    </row>
    <row r="36" spans="1:12" x14ac:dyDescent="0.25">
      <c r="A36" s="64" t="s">
        <v>65</v>
      </c>
      <c r="B36" s="65" t="s">
        <v>74</v>
      </c>
      <c r="C36" s="66"/>
      <c r="D36" s="66"/>
      <c r="E36" s="66"/>
      <c r="F36" s="66"/>
      <c r="G36" s="66"/>
      <c r="H36" s="66"/>
      <c r="I36" s="66" t="s">
        <v>132</v>
      </c>
      <c r="J36" s="67"/>
      <c r="K36" s="68"/>
      <c r="L36" s="68"/>
    </row>
    <row r="37" spans="1:12" x14ac:dyDescent="0.25">
      <c r="A37" s="64" t="s">
        <v>48</v>
      </c>
      <c r="B37" s="65" t="s">
        <v>108</v>
      </c>
      <c r="C37" s="66"/>
      <c r="D37" s="66"/>
      <c r="E37" s="66"/>
      <c r="F37" s="66" t="s">
        <v>184</v>
      </c>
      <c r="G37" s="66" t="s">
        <v>156</v>
      </c>
      <c r="H37" s="66"/>
      <c r="I37" s="66" t="s">
        <v>119</v>
      </c>
      <c r="J37" s="67"/>
      <c r="K37" s="68"/>
      <c r="L37" s="68"/>
    </row>
    <row r="38" spans="1:12" x14ac:dyDescent="0.25">
      <c r="A38" s="64" t="s">
        <v>45</v>
      </c>
      <c r="B38" s="65" t="s">
        <v>109</v>
      </c>
      <c r="C38" s="66" t="s">
        <v>269</v>
      </c>
      <c r="D38" s="66"/>
      <c r="E38" s="66" t="s">
        <v>215</v>
      </c>
      <c r="F38" s="66" t="s">
        <v>180</v>
      </c>
      <c r="G38" s="66" t="s">
        <v>155</v>
      </c>
      <c r="H38" s="66"/>
      <c r="I38" s="66"/>
      <c r="J38" s="69"/>
      <c r="K38" s="68"/>
      <c r="L38" s="68"/>
    </row>
    <row r="39" spans="1:12" x14ac:dyDescent="0.25">
      <c r="A39" s="64" t="s">
        <v>42</v>
      </c>
      <c r="B39" s="65" t="s">
        <v>43</v>
      </c>
      <c r="C39" s="66" t="s">
        <v>141</v>
      </c>
      <c r="D39" s="66" t="s">
        <v>231</v>
      </c>
      <c r="E39" s="66"/>
      <c r="F39" s="66" t="s">
        <v>182</v>
      </c>
      <c r="G39" s="66"/>
      <c r="H39" s="66" t="s">
        <v>139</v>
      </c>
      <c r="I39" s="66" t="s">
        <v>121</v>
      </c>
      <c r="J39" s="69" t="s">
        <v>44</v>
      </c>
      <c r="K39" s="68"/>
      <c r="L39" s="68">
        <v>3.5000000000000003E-2</v>
      </c>
    </row>
    <row r="40" spans="1:12" x14ac:dyDescent="0.25">
      <c r="A40" s="64" t="s">
        <v>20</v>
      </c>
      <c r="B40" s="65" t="s">
        <v>39</v>
      </c>
      <c r="C40" s="67"/>
      <c r="D40" s="67"/>
      <c r="E40" s="67"/>
      <c r="F40" s="67"/>
      <c r="G40" s="67"/>
      <c r="H40" s="67"/>
      <c r="I40" s="67"/>
      <c r="J40" s="67"/>
      <c r="K40" s="68">
        <v>2.9201388888888888E-2</v>
      </c>
      <c r="L40" s="68">
        <v>2.9409722222222223E-2</v>
      </c>
    </row>
    <row r="41" spans="1:12" x14ac:dyDescent="0.25">
      <c r="A41" s="64" t="s">
        <v>45</v>
      </c>
      <c r="B41" s="65" t="s">
        <v>39</v>
      </c>
      <c r="C41" s="66"/>
      <c r="D41" s="66" t="s">
        <v>234</v>
      </c>
      <c r="E41" s="67"/>
      <c r="F41" s="67"/>
      <c r="G41" s="67"/>
      <c r="H41" s="67"/>
      <c r="I41" s="67"/>
      <c r="J41" s="67"/>
      <c r="K41" s="68"/>
      <c r="L41" s="68"/>
    </row>
    <row r="42" spans="1:12" x14ac:dyDescent="0.25">
      <c r="A42" s="64" t="s">
        <v>36</v>
      </c>
      <c r="B42" s="65" t="s">
        <v>235</v>
      </c>
      <c r="C42" s="66"/>
      <c r="D42" s="66" t="s">
        <v>236</v>
      </c>
      <c r="E42" s="67"/>
      <c r="F42" s="67"/>
      <c r="G42" s="67"/>
      <c r="H42" s="67"/>
      <c r="I42" s="67"/>
      <c r="J42" s="67"/>
      <c r="K42" s="68"/>
      <c r="L42" s="68"/>
    </row>
    <row r="43" spans="1:12" x14ac:dyDescent="0.25">
      <c r="A43" s="64" t="s">
        <v>40</v>
      </c>
      <c r="B43" s="65" t="s">
        <v>41</v>
      </c>
      <c r="C43" s="66"/>
      <c r="D43" s="66"/>
      <c r="E43" s="66"/>
      <c r="F43" s="66"/>
      <c r="G43" s="66" t="s">
        <v>166</v>
      </c>
      <c r="H43" s="66"/>
      <c r="I43" s="66" t="s">
        <v>125</v>
      </c>
      <c r="J43" s="67"/>
      <c r="K43" s="68"/>
      <c r="L43" s="68">
        <v>3.5000000000000003E-2</v>
      </c>
    </row>
    <row r="44" spans="1:12" x14ac:dyDescent="0.25">
      <c r="C44" s="72"/>
      <c r="D44" s="72"/>
      <c r="E44" s="72"/>
      <c r="F44" s="72"/>
      <c r="G44" s="72"/>
      <c r="H44" s="72"/>
      <c r="I44" s="72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3.28515625" style="1" customWidth="1"/>
    <col min="2" max="2" width="13.7109375" style="1" customWidth="1"/>
    <col min="3" max="12" width="8.7109375" style="1" customWidth="1"/>
    <col min="13" max="16384" width="9.140625" style="1"/>
  </cols>
  <sheetData>
    <row r="1" spans="1:12" ht="15" x14ac:dyDescent="0.25">
      <c r="A1" s="56"/>
      <c r="B1" s="57" t="s">
        <v>15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x14ac:dyDescent="0.25">
      <c r="A2" s="56"/>
      <c r="B2" s="56"/>
      <c r="C2" s="56"/>
      <c r="D2" s="56"/>
      <c r="E2" s="56"/>
      <c r="F2" s="56" t="s">
        <v>51</v>
      </c>
      <c r="G2" s="56"/>
      <c r="H2" s="56"/>
      <c r="I2" s="56"/>
      <c r="J2" s="56"/>
      <c r="K2" s="56"/>
      <c r="L2" s="56"/>
    </row>
    <row r="3" spans="1:12" ht="15" x14ac:dyDescent="0.25">
      <c r="A3" s="56"/>
      <c r="B3" s="56" t="s">
        <v>4</v>
      </c>
      <c r="C3" s="77">
        <v>2010</v>
      </c>
      <c r="D3" s="77">
        <v>2009</v>
      </c>
      <c r="E3" s="77">
        <v>2008</v>
      </c>
      <c r="F3" s="77">
        <v>2007</v>
      </c>
      <c r="G3" s="77">
        <v>2006</v>
      </c>
      <c r="H3" s="77">
        <v>2005</v>
      </c>
      <c r="I3" s="77">
        <v>2004</v>
      </c>
      <c r="J3" s="77">
        <v>2003</v>
      </c>
      <c r="K3" s="77">
        <v>2002</v>
      </c>
      <c r="L3" s="77">
        <v>2001</v>
      </c>
    </row>
    <row r="4" spans="1:12" ht="15" x14ac:dyDescent="0.25">
      <c r="A4" s="64" t="s">
        <v>16</v>
      </c>
      <c r="B4" s="65" t="s">
        <v>17</v>
      </c>
      <c r="C4" s="68">
        <v>3.2928240740740737E-2</v>
      </c>
      <c r="D4" s="68">
        <v>3.3796296296296297E-2</v>
      </c>
      <c r="E4" s="68">
        <v>3.2222222222222222E-2</v>
      </c>
      <c r="F4" s="68">
        <v>3.096064814814815E-2</v>
      </c>
      <c r="G4" s="68"/>
      <c r="H4" s="68"/>
      <c r="I4" s="68"/>
      <c r="J4" s="68"/>
      <c r="K4" s="68"/>
      <c r="L4" s="68"/>
    </row>
    <row r="5" spans="1:12" ht="15" x14ac:dyDescent="0.25">
      <c r="A5" s="64" t="s">
        <v>18</v>
      </c>
      <c r="B5" s="65" t="s">
        <v>19</v>
      </c>
      <c r="C5" s="68"/>
      <c r="D5" s="68"/>
      <c r="E5" s="68">
        <v>3.6134259259259262E-2</v>
      </c>
      <c r="F5" s="68"/>
      <c r="G5" s="68">
        <v>3.5844907407407409E-2</v>
      </c>
      <c r="H5" s="68"/>
      <c r="I5" s="68"/>
      <c r="J5" s="68"/>
      <c r="K5" s="68"/>
      <c r="L5" s="68"/>
    </row>
    <row r="6" spans="1:12" ht="15" x14ac:dyDescent="0.25">
      <c r="A6" s="64" t="s">
        <v>36</v>
      </c>
      <c r="B6" s="65" t="s">
        <v>52</v>
      </c>
      <c r="C6" s="68">
        <v>2.97337962962963E-2</v>
      </c>
      <c r="D6" s="68">
        <v>2.8634259259259262E-2</v>
      </c>
      <c r="E6" s="68">
        <v>2.7129629629629632E-2</v>
      </c>
      <c r="F6" s="68">
        <v>2.5775462962962962E-2</v>
      </c>
      <c r="G6" s="68">
        <v>2.8634259259259262E-2</v>
      </c>
      <c r="H6" s="68">
        <v>2.8530092592592593E-2</v>
      </c>
      <c r="I6" s="68">
        <v>2.7997685185185184E-2</v>
      </c>
      <c r="J6" s="68">
        <v>2.7997685185185184E-2</v>
      </c>
      <c r="K6" s="68">
        <v>2.7905092592592592E-2</v>
      </c>
      <c r="L6" s="68"/>
    </row>
    <row r="7" spans="1:12" ht="15" x14ac:dyDescent="0.25">
      <c r="A7" s="64" t="s">
        <v>16</v>
      </c>
      <c r="B7" s="65" t="s">
        <v>53</v>
      </c>
      <c r="C7" s="68"/>
      <c r="D7" s="68"/>
      <c r="E7" s="68"/>
      <c r="F7" s="68"/>
      <c r="G7" s="68">
        <v>3.8437499999999999E-2</v>
      </c>
      <c r="H7" s="68"/>
      <c r="I7" s="68"/>
      <c r="J7" s="68">
        <v>3.770833333333333E-2</v>
      </c>
      <c r="K7" s="68">
        <v>3.4212962962962966E-2</v>
      </c>
      <c r="L7" s="68"/>
    </row>
    <row r="8" spans="1:12" ht="15" x14ac:dyDescent="0.25">
      <c r="A8" s="64" t="s">
        <v>16</v>
      </c>
      <c r="B8" s="65" t="s">
        <v>54</v>
      </c>
      <c r="C8" s="68"/>
      <c r="D8" s="68"/>
      <c r="E8" s="68"/>
      <c r="F8" s="68"/>
      <c r="G8" s="68">
        <v>3.4212962962962966E-2</v>
      </c>
      <c r="H8" s="68">
        <v>3.4247685185185187E-2</v>
      </c>
      <c r="I8" s="68"/>
      <c r="J8" s="68"/>
      <c r="K8" s="68"/>
      <c r="L8" s="68"/>
    </row>
    <row r="9" spans="1:12" ht="15" x14ac:dyDescent="0.25">
      <c r="A9" s="64" t="s">
        <v>27</v>
      </c>
      <c r="B9" s="65" t="s">
        <v>55</v>
      </c>
      <c r="C9" s="68"/>
      <c r="D9" s="68"/>
      <c r="E9" s="68"/>
      <c r="F9" s="68">
        <v>2.9386574074074075E-2</v>
      </c>
      <c r="G9" s="68">
        <v>3.1226851851851853E-2</v>
      </c>
      <c r="H9" s="68"/>
      <c r="I9" s="68"/>
      <c r="J9" s="68"/>
      <c r="K9" s="68"/>
      <c r="L9" s="68"/>
    </row>
    <row r="10" spans="1:12" ht="15" x14ac:dyDescent="0.25">
      <c r="A10" s="64" t="s">
        <v>31</v>
      </c>
      <c r="B10" s="65" t="s">
        <v>56</v>
      </c>
      <c r="C10" s="68"/>
      <c r="D10" s="68"/>
      <c r="E10" s="68"/>
      <c r="F10" s="68"/>
      <c r="G10" s="68"/>
      <c r="H10" s="68"/>
      <c r="I10" s="68"/>
      <c r="J10" s="68">
        <v>2.9259259259259259E-2</v>
      </c>
      <c r="K10" s="68"/>
      <c r="L10" s="68"/>
    </row>
    <row r="11" spans="1:12" ht="15" x14ac:dyDescent="0.25">
      <c r="A11" s="64" t="s">
        <v>40</v>
      </c>
      <c r="B11" s="65" t="s">
        <v>57</v>
      </c>
      <c r="C11" s="68"/>
      <c r="D11" s="68">
        <v>3.0486111111111113E-2</v>
      </c>
      <c r="E11" s="68"/>
      <c r="F11" s="68"/>
      <c r="G11" s="68"/>
      <c r="H11" s="68"/>
      <c r="I11" s="68"/>
      <c r="J11" s="68"/>
      <c r="K11" s="68"/>
      <c r="L11" s="68"/>
    </row>
    <row r="12" spans="1:12" ht="15" x14ac:dyDescent="0.25">
      <c r="A12" s="64" t="s">
        <v>58</v>
      </c>
      <c r="B12" s="65" t="s">
        <v>59</v>
      </c>
      <c r="C12" s="68"/>
      <c r="D12" s="68"/>
      <c r="E12" s="68"/>
      <c r="F12" s="68"/>
      <c r="G12" s="68">
        <v>3.1921296296296302E-2</v>
      </c>
      <c r="H12" s="68">
        <v>3.2280092592592589E-2</v>
      </c>
      <c r="I12" s="68"/>
      <c r="J12" s="68"/>
      <c r="K12" s="68">
        <v>3.1273148148148147E-2</v>
      </c>
      <c r="L12" s="68"/>
    </row>
    <row r="13" spans="1:12" ht="15" x14ac:dyDescent="0.25">
      <c r="A13" s="64" t="s">
        <v>58</v>
      </c>
      <c r="B13" s="65" t="s">
        <v>60</v>
      </c>
      <c r="C13" s="68"/>
      <c r="D13" s="68"/>
      <c r="E13" s="68">
        <v>3.78587962962963E-2</v>
      </c>
      <c r="F13" s="68"/>
      <c r="G13" s="68"/>
      <c r="H13" s="68"/>
      <c r="I13" s="68"/>
      <c r="J13" s="68"/>
      <c r="K13" s="68"/>
      <c r="L13" s="68"/>
    </row>
    <row r="14" spans="1:12" ht="15" x14ac:dyDescent="0.25">
      <c r="A14" s="64" t="s">
        <v>20</v>
      </c>
      <c r="B14" s="65" t="s">
        <v>21</v>
      </c>
      <c r="C14" s="68"/>
      <c r="D14" s="68">
        <v>2.9201388888888888E-2</v>
      </c>
      <c r="E14" s="68">
        <v>2.8611111111111115E-2</v>
      </c>
      <c r="F14" s="68">
        <v>2.7800925925925923E-2</v>
      </c>
      <c r="G14" s="68">
        <v>3.2824074074074075E-2</v>
      </c>
      <c r="H14" s="68"/>
      <c r="I14" s="68"/>
      <c r="J14" s="68"/>
      <c r="K14" s="68"/>
      <c r="L14" s="68"/>
    </row>
    <row r="15" spans="1:12" ht="15" x14ac:dyDescent="0.25">
      <c r="A15" s="64" t="s">
        <v>36</v>
      </c>
      <c r="B15" s="65" t="s">
        <v>61</v>
      </c>
      <c r="C15" s="68"/>
      <c r="D15" s="68">
        <v>3.0393518518518518E-2</v>
      </c>
      <c r="E15" s="68">
        <v>2.7974537037037034E-2</v>
      </c>
      <c r="F15" s="68">
        <v>2.6296296296296293E-2</v>
      </c>
      <c r="G15" s="68"/>
      <c r="H15" s="68"/>
      <c r="I15" s="68"/>
      <c r="J15" s="68">
        <v>2.9027777777777777E-2</v>
      </c>
      <c r="K15" s="68"/>
      <c r="L15" s="68"/>
    </row>
    <row r="16" spans="1:12" ht="15" x14ac:dyDescent="0.25">
      <c r="A16" s="64" t="s">
        <v>25</v>
      </c>
      <c r="B16" s="65" t="s">
        <v>62</v>
      </c>
      <c r="C16" s="68"/>
      <c r="D16" s="68"/>
      <c r="E16" s="68"/>
      <c r="F16" s="68"/>
      <c r="G16" s="68"/>
      <c r="H16" s="68">
        <v>3.7777777777777778E-2</v>
      </c>
      <c r="I16" s="68"/>
      <c r="J16" s="68">
        <v>3.8495370370370367E-2</v>
      </c>
      <c r="K16" s="68">
        <v>3.5092592592592592E-2</v>
      </c>
      <c r="L16" s="68"/>
    </row>
    <row r="17" spans="1:12" ht="15" x14ac:dyDescent="0.25">
      <c r="A17" s="64" t="s">
        <v>25</v>
      </c>
      <c r="B17" s="65" t="s">
        <v>63</v>
      </c>
      <c r="C17" s="68"/>
      <c r="D17" s="68"/>
      <c r="E17" s="68"/>
      <c r="F17" s="68"/>
      <c r="G17" s="68"/>
      <c r="H17" s="68"/>
      <c r="I17" s="68"/>
      <c r="J17" s="68"/>
      <c r="K17" s="68">
        <v>3.4328703703703702E-2</v>
      </c>
      <c r="L17" s="68"/>
    </row>
    <row r="18" spans="1:12" ht="15" x14ac:dyDescent="0.25">
      <c r="A18" s="64" t="s">
        <v>16</v>
      </c>
      <c r="B18" s="65" t="s">
        <v>23</v>
      </c>
      <c r="C18" s="68">
        <v>3.1689814814814816E-2</v>
      </c>
      <c r="D18" s="68">
        <v>3.2094907407407412E-2</v>
      </c>
      <c r="E18" s="68">
        <v>3.1574074074074074E-2</v>
      </c>
      <c r="F18" s="68">
        <v>2.9618055555555554E-2</v>
      </c>
      <c r="G18" s="68"/>
      <c r="H18" s="68"/>
      <c r="I18" s="68"/>
      <c r="J18" s="68"/>
      <c r="K18" s="68"/>
      <c r="L18" s="68"/>
    </row>
    <row r="19" spans="1:12" ht="15" x14ac:dyDescent="0.25">
      <c r="A19" s="64" t="s">
        <v>25</v>
      </c>
      <c r="B19" s="65" t="s">
        <v>26</v>
      </c>
      <c r="C19" s="68">
        <v>2.7685185185185188E-2</v>
      </c>
      <c r="D19" s="68">
        <v>2.960648148148148E-2</v>
      </c>
      <c r="E19" s="68">
        <v>2.9074074074074075E-2</v>
      </c>
      <c r="F19" s="68"/>
      <c r="G19" s="68">
        <v>3.1307870370370368E-2</v>
      </c>
      <c r="H19" s="68"/>
      <c r="I19" s="68"/>
      <c r="J19" s="68"/>
      <c r="K19" s="68"/>
      <c r="L19" s="68"/>
    </row>
    <row r="20" spans="1:12" ht="15" x14ac:dyDescent="0.25">
      <c r="A20" s="64" t="s">
        <v>29</v>
      </c>
      <c r="B20" s="65" t="s">
        <v>64</v>
      </c>
      <c r="C20" s="68"/>
      <c r="D20" s="68"/>
      <c r="E20" s="68"/>
      <c r="F20" s="68"/>
      <c r="G20" s="68">
        <v>3.4652777777777775E-2</v>
      </c>
      <c r="H20" s="68">
        <v>3.5115740740740746E-2</v>
      </c>
      <c r="I20" s="68"/>
      <c r="J20" s="68"/>
      <c r="K20" s="68"/>
      <c r="L20" s="68"/>
    </row>
    <row r="21" spans="1:12" ht="15" x14ac:dyDescent="0.25">
      <c r="A21" s="64" t="s">
        <v>65</v>
      </c>
      <c r="B21" s="65" t="s">
        <v>66</v>
      </c>
      <c r="C21" s="68"/>
      <c r="D21" s="68"/>
      <c r="E21" s="68"/>
      <c r="F21" s="68"/>
      <c r="G21" s="68"/>
      <c r="H21" s="68"/>
      <c r="I21" s="68"/>
      <c r="J21" s="68"/>
      <c r="K21" s="68">
        <v>2.8634259259259262E-2</v>
      </c>
      <c r="L21" s="68"/>
    </row>
    <row r="22" spans="1:12" ht="15" x14ac:dyDescent="0.25">
      <c r="A22" s="64" t="s">
        <v>67</v>
      </c>
      <c r="B22" s="65" t="s">
        <v>68</v>
      </c>
      <c r="C22" s="68"/>
      <c r="D22" s="68"/>
      <c r="E22" s="68"/>
      <c r="F22" s="68"/>
      <c r="G22" s="68"/>
      <c r="H22" s="68"/>
      <c r="I22" s="68"/>
      <c r="J22" s="68"/>
      <c r="K22" s="68">
        <v>3.3657407407407407E-2</v>
      </c>
      <c r="L22" s="68"/>
    </row>
    <row r="23" spans="1:12" ht="15" x14ac:dyDescent="0.25">
      <c r="A23" s="64" t="s">
        <v>45</v>
      </c>
      <c r="B23" s="65" t="s">
        <v>69</v>
      </c>
      <c r="C23" s="68"/>
      <c r="D23" s="68"/>
      <c r="E23" s="68"/>
      <c r="F23" s="68">
        <v>2.7430555555555555E-2</v>
      </c>
      <c r="G23" s="68"/>
      <c r="H23" s="68"/>
      <c r="I23" s="68"/>
      <c r="J23" s="68"/>
      <c r="K23" s="68"/>
      <c r="L23" s="68"/>
    </row>
    <row r="24" spans="1:12" ht="15" x14ac:dyDescent="0.25">
      <c r="A24" s="64" t="s">
        <v>29</v>
      </c>
      <c r="B24" s="65" t="s">
        <v>70</v>
      </c>
      <c r="C24" s="68">
        <v>3.0740740740740739E-2</v>
      </c>
      <c r="D24" s="68">
        <v>3.1655092592592596E-2</v>
      </c>
      <c r="E24" s="68"/>
      <c r="F24" s="68"/>
      <c r="G24" s="68">
        <v>2.9652777777777778E-2</v>
      </c>
      <c r="H24" s="68"/>
      <c r="I24" s="68"/>
      <c r="J24" s="68">
        <v>3.0081018518518521E-2</v>
      </c>
      <c r="K24" s="68"/>
      <c r="L24" s="68"/>
    </row>
    <row r="25" spans="1:12" ht="15" x14ac:dyDescent="0.25">
      <c r="A25" s="64" t="s">
        <v>31</v>
      </c>
      <c r="B25" s="65" t="s">
        <v>32</v>
      </c>
      <c r="C25" s="68">
        <v>3.1041666666666665E-2</v>
      </c>
      <c r="D25" s="68">
        <v>3.1736111111111111E-2</v>
      </c>
      <c r="E25" s="68">
        <v>3.096064814814815E-2</v>
      </c>
      <c r="F25" s="68">
        <v>2.9583333333333336E-2</v>
      </c>
      <c r="G25" s="68">
        <v>3.3043981481481487E-2</v>
      </c>
      <c r="H25" s="68">
        <v>3.4652777777777775E-2</v>
      </c>
      <c r="I25" s="68"/>
      <c r="J25" s="68"/>
      <c r="K25" s="68"/>
      <c r="L25" s="68"/>
    </row>
    <row r="26" spans="1:12" ht="15" x14ac:dyDescent="0.25">
      <c r="A26" s="64" t="s">
        <v>20</v>
      </c>
      <c r="B26" s="65" t="s">
        <v>33</v>
      </c>
      <c r="C26" s="68"/>
      <c r="D26" s="68">
        <v>3.2164351851851854E-2</v>
      </c>
      <c r="E26" s="68"/>
      <c r="F26" s="68"/>
      <c r="G26" s="68">
        <v>3.005787037037037E-2</v>
      </c>
      <c r="H26" s="68"/>
      <c r="I26" s="68"/>
      <c r="J26" s="68"/>
      <c r="K26" s="68">
        <v>2.9247685185185186E-2</v>
      </c>
      <c r="L26" s="68"/>
    </row>
    <row r="27" spans="1:12" ht="15" x14ac:dyDescent="0.25">
      <c r="A27" s="64" t="s">
        <v>67</v>
      </c>
      <c r="B27" s="65" t="s">
        <v>49</v>
      </c>
      <c r="C27" s="71"/>
      <c r="D27" s="71"/>
      <c r="E27" s="71"/>
      <c r="F27" s="71"/>
      <c r="G27" s="70" t="s">
        <v>200</v>
      </c>
      <c r="H27" s="68"/>
      <c r="I27" s="68"/>
      <c r="J27" s="68"/>
      <c r="K27" s="68"/>
      <c r="L27" s="68"/>
    </row>
    <row r="28" spans="1:12" ht="15" x14ac:dyDescent="0.25">
      <c r="A28" s="64" t="s">
        <v>16</v>
      </c>
      <c r="B28" s="65" t="s">
        <v>34</v>
      </c>
      <c r="C28" s="68"/>
      <c r="D28" s="68"/>
      <c r="E28" s="68"/>
      <c r="F28" s="68"/>
      <c r="G28" s="68">
        <v>3.5717592592592592E-2</v>
      </c>
      <c r="H28" s="68"/>
      <c r="I28" s="68"/>
      <c r="J28" s="68"/>
      <c r="K28" s="68"/>
      <c r="L28" s="68"/>
    </row>
    <row r="29" spans="1:12" ht="15" x14ac:dyDescent="0.25">
      <c r="A29" s="64" t="s">
        <v>20</v>
      </c>
      <c r="B29" s="65" t="s">
        <v>37</v>
      </c>
      <c r="C29" s="68"/>
      <c r="D29" s="68"/>
      <c r="E29" s="68"/>
      <c r="F29" s="68"/>
      <c r="G29" s="68">
        <v>3.3865740740740738E-2</v>
      </c>
      <c r="H29" s="68"/>
      <c r="I29" s="68"/>
      <c r="J29" s="68"/>
      <c r="K29" s="68"/>
      <c r="L29" s="68"/>
    </row>
    <row r="30" spans="1:12" ht="15" x14ac:dyDescent="0.25">
      <c r="A30" s="64" t="s">
        <v>36</v>
      </c>
      <c r="B30" s="65" t="s">
        <v>37</v>
      </c>
      <c r="C30" s="68"/>
      <c r="D30" s="68"/>
      <c r="E30" s="68"/>
      <c r="F30" s="68">
        <v>3.0300925925925926E-2</v>
      </c>
      <c r="G30" s="68"/>
      <c r="H30" s="68"/>
      <c r="I30" s="68"/>
      <c r="J30" s="68"/>
      <c r="K30" s="68"/>
      <c r="L30" s="68"/>
    </row>
    <row r="31" spans="1:12" ht="15" x14ac:dyDescent="0.25">
      <c r="A31" s="64" t="s">
        <v>31</v>
      </c>
      <c r="B31" s="65" t="s">
        <v>71</v>
      </c>
      <c r="C31" s="68"/>
      <c r="D31" s="68"/>
      <c r="E31" s="68">
        <v>3.1041666666666665E-2</v>
      </c>
      <c r="F31" s="68"/>
      <c r="G31" s="68">
        <v>3.0717592592592591E-2</v>
      </c>
      <c r="H31" s="68">
        <v>3.1458333333333331E-2</v>
      </c>
      <c r="I31" s="68"/>
      <c r="J31" s="68"/>
      <c r="K31" s="68"/>
      <c r="L31" s="68"/>
    </row>
    <row r="32" spans="1:12" ht="15" x14ac:dyDescent="0.25">
      <c r="A32" s="64" t="s">
        <v>45</v>
      </c>
      <c r="B32" s="65" t="s">
        <v>72</v>
      </c>
      <c r="C32" s="68"/>
      <c r="D32" s="68"/>
      <c r="E32" s="68"/>
      <c r="F32" s="68"/>
      <c r="G32" s="68">
        <v>3.0601851851851852E-2</v>
      </c>
      <c r="H32" s="68"/>
      <c r="I32" s="68"/>
      <c r="J32" s="68"/>
      <c r="K32" s="68"/>
      <c r="L32" s="68"/>
    </row>
    <row r="33" spans="1:12" ht="15" x14ac:dyDescent="0.25">
      <c r="A33" s="64" t="s">
        <v>58</v>
      </c>
      <c r="B33" s="65" t="s">
        <v>73</v>
      </c>
      <c r="C33" s="68"/>
      <c r="D33" s="68"/>
      <c r="E33" s="68">
        <v>3.4293981481481481E-2</v>
      </c>
      <c r="F33" s="68">
        <v>3.2418981481481479E-2</v>
      </c>
      <c r="G33" s="68">
        <v>3.4097222222222223E-2</v>
      </c>
      <c r="H33" s="68"/>
      <c r="I33" s="68"/>
      <c r="J33" s="68"/>
      <c r="K33" s="68"/>
      <c r="L33" s="68"/>
    </row>
    <row r="34" spans="1:12" ht="15" x14ac:dyDescent="0.25">
      <c r="A34" s="64" t="s">
        <v>65</v>
      </c>
      <c r="B34" s="65" t="s">
        <v>74</v>
      </c>
      <c r="C34" s="70" t="s">
        <v>201</v>
      </c>
      <c r="D34" s="70" t="s">
        <v>202</v>
      </c>
      <c r="E34" s="70" t="s">
        <v>203</v>
      </c>
      <c r="F34" s="68"/>
      <c r="G34" s="68"/>
      <c r="H34" s="68"/>
      <c r="I34" s="68"/>
      <c r="J34" s="70" t="s">
        <v>204</v>
      </c>
      <c r="K34" s="68"/>
      <c r="L34" s="68"/>
    </row>
    <row r="35" spans="1:12" ht="15" x14ac:dyDescent="0.25">
      <c r="A35" s="64" t="s">
        <v>42</v>
      </c>
      <c r="B35" s="65" t="s">
        <v>43</v>
      </c>
      <c r="C35" s="68"/>
      <c r="D35" s="68"/>
      <c r="E35" s="68"/>
      <c r="F35" s="68">
        <v>2.6400462962962962E-2</v>
      </c>
      <c r="G35" s="68"/>
      <c r="H35" s="68">
        <v>3.0162037037037032E-2</v>
      </c>
      <c r="I35" s="68"/>
      <c r="J35" s="68"/>
      <c r="K35" s="68"/>
      <c r="L35" s="68"/>
    </row>
    <row r="36" spans="1:12" ht="15" x14ac:dyDescent="0.25">
      <c r="A36" s="64" t="s">
        <v>75</v>
      </c>
      <c r="B36" s="65" t="s">
        <v>76</v>
      </c>
      <c r="C36" s="68">
        <v>3.0416666666666665E-2</v>
      </c>
      <c r="D36" s="68">
        <v>3.0567129629629628E-2</v>
      </c>
      <c r="E36" s="68">
        <v>3.1273148148148147E-2</v>
      </c>
      <c r="F36" s="68">
        <v>3.0104166666666668E-2</v>
      </c>
      <c r="G36" s="68"/>
      <c r="H36" s="68"/>
      <c r="I36" s="68"/>
      <c r="J36" s="68"/>
      <c r="K36" s="68"/>
      <c r="L36" s="68"/>
    </row>
    <row r="37" spans="1:12" ht="15" x14ac:dyDescent="0.25">
      <c r="A37" s="64" t="s">
        <v>40</v>
      </c>
      <c r="B37" s="65" t="s">
        <v>41</v>
      </c>
      <c r="C37" s="68"/>
      <c r="D37" s="68">
        <v>4.1435185185185179E-2</v>
      </c>
      <c r="E37" s="68"/>
      <c r="F37" s="68"/>
      <c r="G37" s="68"/>
      <c r="H37" s="68"/>
      <c r="I37" s="68"/>
      <c r="J37" s="68"/>
      <c r="K37" s="68"/>
      <c r="L37" s="68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>
      <pane xSplit="2" ySplit="3" topLeftCell="C4" activePane="bottomRight" state="frozen"/>
      <selection pane="topRight" activeCell="C1" sqref="C1"/>
      <selection pane="bottomLeft" activeCell="A34" sqref="A34"/>
      <selection pane="bottomRight" activeCell="C4" sqref="C4"/>
    </sheetView>
  </sheetViews>
  <sheetFormatPr defaultRowHeight="12.75" x14ac:dyDescent="0.2"/>
  <cols>
    <col min="1" max="1" width="3.28515625" style="1" customWidth="1"/>
    <col min="2" max="2" width="13.7109375" style="1" customWidth="1"/>
    <col min="3" max="6" width="9.140625" style="1" customWidth="1"/>
    <col min="7" max="7" width="9.140625" style="1"/>
    <col min="8" max="8" width="9.140625" style="1" customWidth="1"/>
    <col min="9" max="16384" width="9.140625" style="1"/>
  </cols>
  <sheetData>
    <row r="1" spans="1:12" ht="15" x14ac:dyDescent="0.25">
      <c r="A1" s="56"/>
      <c r="B1" s="57" t="s">
        <v>15</v>
      </c>
      <c r="C1" s="57"/>
      <c r="D1" s="56"/>
      <c r="E1" s="56"/>
      <c r="F1" s="72" t="s">
        <v>77</v>
      </c>
      <c r="G1" s="56"/>
      <c r="H1" s="56"/>
      <c r="I1" s="72" t="s">
        <v>78</v>
      </c>
      <c r="J1" s="72"/>
      <c r="K1" s="56"/>
      <c r="L1" s="56"/>
    </row>
    <row r="2" spans="1:12" ht="15" x14ac:dyDescent="0.25">
      <c r="A2" s="56"/>
      <c r="B2" s="56"/>
      <c r="C2" s="56"/>
      <c r="D2" s="56"/>
      <c r="E2" s="56"/>
      <c r="F2" s="72" t="s">
        <v>79</v>
      </c>
      <c r="G2" s="56"/>
      <c r="H2" s="56"/>
      <c r="I2" s="72" t="s">
        <v>79</v>
      </c>
      <c r="J2" s="72"/>
      <c r="K2" s="56"/>
      <c r="L2" s="56"/>
    </row>
    <row r="3" spans="1:12" ht="15" x14ac:dyDescent="0.25">
      <c r="A3" s="56"/>
      <c r="B3" s="56" t="s">
        <v>4</v>
      </c>
      <c r="C3" s="77">
        <v>2000</v>
      </c>
      <c r="D3" s="77">
        <v>1999</v>
      </c>
      <c r="E3" s="77">
        <v>1998</v>
      </c>
      <c r="F3" s="77">
        <v>1997</v>
      </c>
      <c r="G3" s="77">
        <v>1996</v>
      </c>
      <c r="H3" s="77">
        <v>1995</v>
      </c>
      <c r="I3" s="77">
        <v>1994</v>
      </c>
      <c r="J3" s="77">
        <v>1993</v>
      </c>
      <c r="K3" s="77">
        <v>1992</v>
      </c>
      <c r="L3" s="77">
        <v>1991</v>
      </c>
    </row>
    <row r="4" spans="1:12" ht="15" x14ac:dyDescent="0.25">
      <c r="A4" s="64" t="s">
        <v>36</v>
      </c>
      <c r="B4" s="65" t="s">
        <v>80</v>
      </c>
      <c r="C4" s="78"/>
      <c r="D4" s="78"/>
      <c r="E4" s="78"/>
      <c r="F4" s="78"/>
      <c r="G4" s="68">
        <v>2.3680555555555555E-2</v>
      </c>
      <c r="H4" s="68">
        <v>2.462962962962963E-2</v>
      </c>
      <c r="I4" s="68"/>
      <c r="J4" s="68">
        <v>2.584490740740741E-2</v>
      </c>
      <c r="K4" s="68"/>
      <c r="L4" s="68"/>
    </row>
    <row r="5" spans="1:12" ht="15" x14ac:dyDescent="0.25">
      <c r="A5" s="64" t="s">
        <v>36</v>
      </c>
      <c r="B5" s="65" t="s">
        <v>81</v>
      </c>
      <c r="C5" s="68"/>
      <c r="D5" s="68"/>
      <c r="E5" s="68"/>
      <c r="F5" s="68"/>
      <c r="G5" s="68">
        <v>2.9201388888888888E-2</v>
      </c>
      <c r="H5" s="68"/>
      <c r="I5" s="68"/>
      <c r="J5" s="68"/>
      <c r="K5" s="68"/>
      <c r="L5" s="68"/>
    </row>
    <row r="6" spans="1:12" ht="15" x14ac:dyDescent="0.25">
      <c r="A6" s="64" t="s">
        <v>40</v>
      </c>
      <c r="B6" s="65" t="s">
        <v>82</v>
      </c>
      <c r="C6" s="68"/>
      <c r="D6" s="68">
        <v>2.7291666666666662E-2</v>
      </c>
      <c r="E6" s="68">
        <v>2.9583333333333336E-2</v>
      </c>
      <c r="F6" s="68"/>
      <c r="G6" s="68"/>
      <c r="H6" s="68"/>
      <c r="I6" s="68"/>
      <c r="J6" s="68"/>
      <c r="K6" s="68"/>
      <c r="L6" s="68"/>
    </row>
    <row r="7" spans="1:12" ht="15" x14ac:dyDescent="0.25">
      <c r="A7" s="64" t="s">
        <v>18</v>
      </c>
      <c r="B7" s="65" t="s">
        <v>19</v>
      </c>
      <c r="C7" s="68">
        <v>3.1863425925925927E-2</v>
      </c>
      <c r="D7" s="68"/>
      <c r="E7" s="68">
        <v>3.1168981481481482E-2</v>
      </c>
      <c r="F7" s="68">
        <v>3.170138888888889E-2</v>
      </c>
      <c r="G7" s="68">
        <v>2.8055555555555556E-2</v>
      </c>
      <c r="H7" s="68">
        <v>2.7303240740740743E-2</v>
      </c>
      <c r="I7" s="68"/>
      <c r="J7" s="68">
        <v>2.8750000000000001E-2</v>
      </c>
      <c r="K7" s="68">
        <v>2.9027777777777777E-2</v>
      </c>
      <c r="L7" s="68">
        <v>2.9317129629629634E-2</v>
      </c>
    </row>
    <row r="8" spans="1:12" ht="15" x14ac:dyDescent="0.25">
      <c r="A8" s="64" t="s">
        <v>58</v>
      </c>
      <c r="B8" s="65" t="s">
        <v>83</v>
      </c>
      <c r="C8" s="68"/>
      <c r="D8" s="68"/>
      <c r="E8" s="68">
        <v>2.8472222222222222E-2</v>
      </c>
      <c r="F8" s="68"/>
      <c r="G8" s="68"/>
      <c r="H8" s="68"/>
      <c r="I8" s="68"/>
      <c r="J8" s="68"/>
      <c r="K8" s="68"/>
      <c r="L8" s="68"/>
    </row>
    <row r="9" spans="1:12" ht="15" x14ac:dyDescent="0.25">
      <c r="A9" s="64" t="s">
        <v>36</v>
      </c>
      <c r="B9" s="65" t="s">
        <v>84</v>
      </c>
      <c r="C9" s="68">
        <v>3.125E-2</v>
      </c>
      <c r="D9" s="68"/>
      <c r="E9" s="68"/>
      <c r="F9" s="68"/>
      <c r="G9" s="68"/>
      <c r="H9" s="68"/>
      <c r="I9" s="68">
        <v>2.8923611111111108E-2</v>
      </c>
      <c r="J9" s="68"/>
      <c r="K9" s="68">
        <v>2.9641203703703701E-2</v>
      </c>
      <c r="L9" s="68"/>
    </row>
    <row r="10" spans="1:12" ht="15" x14ac:dyDescent="0.25">
      <c r="A10" s="64" t="s">
        <v>16</v>
      </c>
      <c r="B10" s="65" t="s">
        <v>85</v>
      </c>
      <c r="C10" s="68"/>
      <c r="D10" s="68"/>
      <c r="E10" s="68">
        <v>2.6261574074074076E-2</v>
      </c>
      <c r="F10" s="68">
        <v>2.5706018518518517E-2</v>
      </c>
      <c r="G10" s="68"/>
      <c r="H10" s="68">
        <v>2.7754629629629629E-2</v>
      </c>
      <c r="I10" s="68">
        <v>2.6481481481481481E-2</v>
      </c>
      <c r="J10" s="68">
        <v>2.8067129629629626E-2</v>
      </c>
      <c r="K10" s="68">
        <v>2.9305555555555557E-2</v>
      </c>
      <c r="L10" s="68">
        <v>2.8240740740740736E-2</v>
      </c>
    </row>
    <row r="11" spans="1:12" ht="15" x14ac:dyDescent="0.25">
      <c r="A11" s="64" t="s">
        <v>36</v>
      </c>
      <c r="B11" s="65" t="s">
        <v>52</v>
      </c>
      <c r="C11" s="79"/>
      <c r="D11" s="79"/>
      <c r="E11" s="79"/>
      <c r="F11" s="79"/>
      <c r="G11" s="68">
        <v>2.3252314814814812E-2</v>
      </c>
      <c r="H11" s="68"/>
      <c r="I11" s="68"/>
      <c r="J11" s="68"/>
      <c r="K11" s="68"/>
      <c r="L11" s="68"/>
    </row>
    <row r="12" spans="1:12" ht="15" x14ac:dyDescent="0.25">
      <c r="A12" s="64" t="s">
        <v>36</v>
      </c>
      <c r="B12" s="65" t="s">
        <v>86</v>
      </c>
      <c r="C12" s="79"/>
      <c r="D12" s="68"/>
      <c r="E12" s="68"/>
      <c r="F12" s="68"/>
      <c r="G12" s="68"/>
      <c r="H12" s="68"/>
      <c r="I12" s="68"/>
      <c r="J12" s="68"/>
      <c r="K12" s="68"/>
      <c r="L12" s="68">
        <v>2.9236111111111112E-2</v>
      </c>
    </row>
    <row r="13" spans="1:12" ht="15" x14ac:dyDescent="0.25">
      <c r="A13" s="64" t="s">
        <v>16</v>
      </c>
      <c r="B13" s="65" t="s">
        <v>53</v>
      </c>
      <c r="C13" s="68">
        <v>3.4398148148148143E-2</v>
      </c>
      <c r="D13" s="68"/>
      <c r="E13" s="68"/>
      <c r="F13" s="68"/>
      <c r="G13" s="68"/>
      <c r="H13" s="68"/>
      <c r="I13" s="68"/>
      <c r="J13" s="68"/>
      <c r="K13" s="68"/>
      <c r="L13" s="68">
        <v>3.4375000000000003E-2</v>
      </c>
    </row>
    <row r="14" spans="1:12" ht="15" x14ac:dyDescent="0.25">
      <c r="A14" s="64" t="s">
        <v>42</v>
      </c>
      <c r="B14" s="65" t="s">
        <v>87</v>
      </c>
      <c r="C14" s="68"/>
      <c r="D14" s="68"/>
      <c r="E14" s="68"/>
      <c r="F14" s="68"/>
      <c r="G14" s="68"/>
      <c r="H14" s="68"/>
      <c r="I14" s="68">
        <v>2.7337962962962963E-2</v>
      </c>
      <c r="J14" s="68">
        <v>2.7881944444444445E-2</v>
      </c>
      <c r="K14" s="68"/>
      <c r="L14" s="68"/>
    </row>
    <row r="15" spans="1:12" ht="15" x14ac:dyDescent="0.25">
      <c r="A15" s="64" t="s">
        <v>25</v>
      </c>
      <c r="B15" s="65" t="s">
        <v>88</v>
      </c>
      <c r="C15" s="68"/>
      <c r="D15" s="68"/>
      <c r="E15" s="68">
        <v>3.2546296296296295E-2</v>
      </c>
      <c r="F15" s="68"/>
      <c r="G15" s="68"/>
      <c r="H15" s="68"/>
      <c r="I15" s="68"/>
      <c r="J15" s="68"/>
      <c r="K15" s="68"/>
      <c r="L15" s="68"/>
    </row>
    <row r="16" spans="1:12" ht="15" x14ac:dyDescent="0.25">
      <c r="A16" s="64" t="s">
        <v>65</v>
      </c>
      <c r="B16" s="65" t="s">
        <v>89</v>
      </c>
      <c r="C16" s="68"/>
      <c r="D16" s="68"/>
      <c r="E16" s="68"/>
      <c r="F16" s="68"/>
      <c r="G16" s="68"/>
      <c r="H16" s="68"/>
      <c r="I16" s="68"/>
      <c r="J16" s="68"/>
      <c r="K16" s="68"/>
      <c r="L16" s="68">
        <v>3.0451388888888889E-2</v>
      </c>
    </row>
    <row r="17" spans="1:12" ht="15" x14ac:dyDescent="0.25">
      <c r="A17" s="64" t="s">
        <v>27</v>
      </c>
      <c r="B17" s="65" t="s">
        <v>55</v>
      </c>
      <c r="C17" s="68">
        <v>2.837962962962963E-2</v>
      </c>
      <c r="D17" s="68">
        <v>2.8067129629629626E-2</v>
      </c>
      <c r="E17" s="68"/>
      <c r="F17" s="68"/>
      <c r="G17" s="68">
        <v>2.7824074074074074E-2</v>
      </c>
      <c r="H17" s="68"/>
      <c r="I17" s="68"/>
      <c r="J17" s="68"/>
      <c r="K17" s="68"/>
      <c r="L17" s="68"/>
    </row>
    <row r="18" spans="1:12" ht="15" x14ac:dyDescent="0.25">
      <c r="A18" s="64" t="s">
        <v>58</v>
      </c>
      <c r="B18" s="65" t="s">
        <v>90</v>
      </c>
      <c r="C18" s="68"/>
      <c r="D18" s="68"/>
      <c r="E18" s="68"/>
      <c r="F18" s="68"/>
      <c r="G18" s="68"/>
      <c r="H18" s="68">
        <v>2.4421296296296292E-2</v>
      </c>
      <c r="I18" s="68">
        <v>2.4687500000000001E-2</v>
      </c>
      <c r="J18" s="68"/>
      <c r="K18" s="68"/>
      <c r="L18" s="68"/>
    </row>
    <row r="19" spans="1:12" ht="15" x14ac:dyDescent="0.25">
      <c r="A19" s="64" t="s">
        <v>16</v>
      </c>
      <c r="B19" s="65" t="s">
        <v>91</v>
      </c>
      <c r="C19" s="68"/>
      <c r="D19" s="68">
        <v>2.8298611111111111E-2</v>
      </c>
      <c r="E19" s="68"/>
      <c r="F19" s="68">
        <v>2.6585648148148146E-2</v>
      </c>
      <c r="G19" s="68">
        <v>2.3645833333333335E-2</v>
      </c>
      <c r="H19" s="68">
        <v>2.4988425925925928E-2</v>
      </c>
      <c r="I19" s="68">
        <v>2.4525462962962968E-2</v>
      </c>
      <c r="J19" s="68">
        <v>2.4872685185185189E-2</v>
      </c>
      <c r="K19" s="68">
        <v>2.5752314814814815E-2</v>
      </c>
      <c r="L19" s="68">
        <v>2.6759259259259257E-2</v>
      </c>
    </row>
    <row r="20" spans="1:12" ht="15" x14ac:dyDescent="0.25">
      <c r="A20" s="64" t="s">
        <v>58</v>
      </c>
      <c r="B20" s="65" t="s">
        <v>59</v>
      </c>
      <c r="C20" s="68">
        <v>3.138888888888889E-2</v>
      </c>
      <c r="D20" s="68"/>
      <c r="E20" s="68"/>
      <c r="F20" s="68">
        <v>3.2581018518518516E-2</v>
      </c>
      <c r="G20" s="68">
        <v>2.7997685185185184E-2</v>
      </c>
      <c r="H20" s="68">
        <v>0.03</v>
      </c>
      <c r="I20" s="68"/>
      <c r="J20" s="68"/>
      <c r="K20" s="68">
        <v>3.0995370370370371E-2</v>
      </c>
      <c r="L20" s="68">
        <v>3.1122685185185187E-2</v>
      </c>
    </row>
    <row r="21" spans="1:12" ht="15" x14ac:dyDescent="0.25">
      <c r="A21" s="64" t="s">
        <v>58</v>
      </c>
      <c r="B21" s="65" t="s">
        <v>60</v>
      </c>
      <c r="C21" s="68">
        <v>3.6898148148148145E-2</v>
      </c>
      <c r="D21" s="68">
        <v>3.408564814814815E-2</v>
      </c>
      <c r="E21" s="68"/>
      <c r="F21" s="68"/>
      <c r="G21" s="68"/>
      <c r="H21" s="68"/>
      <c r="I21" s="68"/>
      <c r="J21" s="68"/>
      <c r="K21" s="68"/>
      <c r="L21" s="68">
        <v>3.2314814814814817E-2</v>
      </c>
    </row>
    <row r="22" spans="1:12" ht="15" x14ac:dyDescent="0.25">
      <c r="A22" s="64" t="s">
        <v>16</v>
      </c>
      <c r="B22" s="65" t="s">
        <v>92</v>
      </c>
      <c r="C22" s="68"/>
      <c r="D22" s="68">
        <v>3.2847222222222222E-2</v>
      </c>
      <c r="E22" s="68"/>
      <c r="F22" s="68"/>
      <c r="G22" s="68"/>
      <c r="H22" s="68"/>
      <c r="I22" s="68"/>
      <c r="J22" s="68"/>
      <c r="K22" s="68"/>
      <c r="L22" s="68"/>
    </row>
    <row r="23" spans="1:12" ht="15" x14ac:dyDescent="0.25">
      <c r="A23" s="64" t="s">
        <v>25</v>
      </c>
      <c r="B23" s="65" t="s">
        <v>93</v>
      </c>
      <c r="C23" s="68"/>
      <c r="D23" s="68"/>
      <c r="E23" s="68"/>
      <c r="F23" s="68"/>
      <c r="G23" s="68"/>
      <c r="H23" s="68"/>
      <c r="I23" s="68"/>
      <c r="J23" s="68"/>
      <c r="K23" s="68">
        <v>2.6261574074074076E-2</v>
      </c>
      <c r="L23" s="68">
        <v>2.5925925925925925E-2</v>
      </c>
    </row>
    <row r="24" spans="1:12" ht="15" x14ac:dyDescent="0.25">
      <c r="A24" s="64" t="s">
        <v>25</v>
      </c>
      <c r="B24" s="65" t="s">
        <v>62</v>
      </c>
      <c r="C24" s="68">
        <v>3.560185185185185E-2</v>
      </c>
      <c r="D24" s="68"/>
      <c r="E24" s="68"/>
      <c r="F24" s="68">
        <v>3.6863425925925931E-2</v>
      </c>
      <c r="G24" s="68">
        <v>3.0347222222222223E-2</v>
      </c>
      <c r="H24" s="68"/>
      <c r="I24" s="68">
        <v>2.9803240740740741E-2</v>
      </c>
      <c r="J24" s="68"/>
      <c r="K24" s="68"/>
      <c r="L24" s="68"/>
    </row>
    <row r="25" spans="1:12" ht="15" x14ac:dyDescent="0.25">
      <c r="A25" s="64" t="s">
        <v>45</v>
      </c>
      <c r="B25" s="65" t="s">
        <v>94</v>
      </c>
      <c r="C25" s="68"/>
      <c r="D25" s="68"/>
      <c r="E25" s="68"/>
      <c r="F25" s="68">
        <v>3.1875000000000001E-2</v>
      </c>
      <c r="G25" s="68">
        <v>2.8576388888888887E-2</v>
      </c>
      <c r="H25" s="68">
        <v>2.8298611111111111E-2</v>
      </c>
      <c r="I25" s="68">
        <v>2.7083333333333334E-2</v>
      </c>
      <c r="J25" s="68">
        <v>3.1400462962962963E-2</v>
      </c>
      <c r="K25" s="68"/>
      <c r="L25" s="68"/>
    </row>
    <row r="26" spans="1:12" ht="15" x14ac:dyDescent="0.25">
      <c r="A26" s="64" t="s">
        <v>16</v>
      </c>
      <c r="B26" s="65" t="s">
        <v>95</v>
      </c>
      <c r="C26" s="68"/>
      <c r="D26" s="68"/>
      <c r="E26" s="68">
        <v>3.1712962962962964E-2</v>
      </c>
      <c r="F26" s="68"/>
      <c r="G26" s="68"/>
      <c r="H26" s="68"/>
      <c r="I26" s="68"/>
      <c r="J26" s="68"/>
      <c r="K26" s="68"/>
      <c r="L26" s="68">
        <v>3.380787037037037E-2</v>
      </c>
    </row>
    <row r="27" spans="1:12" ht="15" x14ac:dyDescent="0.25">
      <c r="A27" s="64" t="s">
        <v>67</v>
      </c>
      <c r="B27" s="65" t="s">
        <v>96</v>
      </c>
      <c r="C27" s="68"/>
      <c r="D27" s="68"/>
      <c r="E27" s="68"/>
      <c r="F27" s="68"/>
      <c r="G27" s="68"/>
      <c r="H27" s="68"/>
      <c r="I27" s="68"/>
      <c r="J27" s="68"/>
      <c r="K27" s="68"/>
      <c r="L27" s="68">
        <v>3.4513888888888893E-2</v>
      </c>
    </row>
    <row r="28" spans="1:12" ht="15" x14ac:dyDescent="0.25">
      <c r="A28" s="64" t="s">
        <v>67</v>
      </c>
      <c r="B28" s="65" t="s">
        <v>64</v>
      </c>
      <c r="C28" s="68"/>
      <c r="D28" s="68"/>
      <c r="E28" s="68"/>
      <c r="F28" s="68">
        <v>2.9490740740740744E-2</v>
      </c>
      <c r="G28" s="68"/>
      <c r="H28" s="68"/>
      <c r="I28" s="68"/>
      <c r="J28" s="68"/>
      <c r="K28" s="68">
        <v>2.8969907407407406E-2</v>
      </c>
      <c r="L28" s="68">
        <v>2.8206018518518519E-2</v>
      </c>
    </row>
    <row r="29" spans="1:12" ht="15" x14ac:dyDescent="0.25">
      <c r="A29" s="64" t="s">
        <v>29</v>
      </c>
      <c r="B29" s="65" t="s">
        <v>64</v>
      </c>
      <c r="C29" s="68">
        <v>3.3819444444444451E-2</v>
      </c>
      <c r="D29" s="68"/>
      <c r="E29" s="68"/>
      <c r="F29" s="68"/>
      <c r="G29" s="68"/>
      <c r="H29" s="68"/>
      <c r="I29" s="68"/>
      <c r="J29" s="68"/>
      <c r="K29" s="68">
        <v>2.6967592592592595E-2</v>
      </c>
      <c r="L29" s="68">
        <v>2.7210648148148147E-2</v>
      </c>
    </row>
    <row r="30" spans="1:12" ht="15" x14ac:dyDescent="0.25">
      <c r="A30" s="64" t="s">
        <v>16</v>
      </c>
      <c r="B30" s="65" t="s">
        <v>97</v>
      </c>
      <c r="C30" s="68"/>
      <c r="D30" s="68"/>
      <c r="E30" s="68"/>
      <c r="F30" s="68"/>
      <c r="G30" s="68"/>
      <c r="H30" s="68"/>
      <c r="I30" s="68"/>
      <c r="J30" s="68">
        <v>3.7418981481481477E-2</v>
      </c>
      <c r="K30" s="68">
        <v>3.6041666666666666E-2</v>
      </c>
      <c r="L30" s="68"/>
    </row>
    <row r="31" spans="1:12" ht="15" x14ac:dyDescent="0.25">
      <c r="A31" s="64" t="s">
        <v>42</v>
      </c>
      <c r="B31" s="65" t="s">
        <v>97</v>
      </c>
      <c r="C31" s="68"/>
      <c r="D31" s="68">
        <v>2.8796296296296296E-2</v>
      </c>
      <c r="E31" s="68"/>
      <c r="F31" s="68"/>
      <c r="G31" s="68"/>
      <c r="H31" s="68"/>
      <c r="I31" s="68"/>
      <c r="J31" s="68"/>
      <c r="K31" s="68"/>
      <c r="L31" s="68"/>
    </row>
    <row r="32" spans="1:12" ht="15" x14ac:dyDescent="0.25">
      <c r="A32" s="64" t="s">
        <v>58</v>
      </c>
      <c r="B32" s="65" t="s">
        <v>46</v>
      </c>
      <c r="C32" s="68"/>
      <c r="D32" s="68"/>
      <c r="E32" s="68"/>
      <c r="F32" s="68"/>
      <c r="G32" s="68"/>
      <c r="H32" s="68"/>
      <c r="I32" s="68">
        <v>2.6412037037037036E-2</v>
      </c>
      <c r="J32" s="68">
        <v>2.631944444444444E-2</v>
      </c>
      <c r="K32" s="68"/>
      <c r="L32" s="68"/>
    </row>
    <row r="33" spans="1:12" ht="15" x14ac:dyDescent="0.25">
      <c r="A33" s="64" t="s">
        <v>29</v>
      </c>
      <c r="B33" s="65" t="s">
        <v>98</v>
      </c>
      <c r="C33" s="68"/>
      <c r="D33" s="68"/>
      <c r="E33" s="68"/>
      <c r="F33" s="68"/>
      <c r="G33" s="68"/>
      <c r="H33" s="68"/>
      <c r="I33" s="68"/>
      <c r="J33" s="68"/>
      <c r="K33" s="68"/>
      <c r="L33" s="68">
        <v>2.8657407407407406E-2</v>
      </c>
    </row>
    <row r="34" spans="1:12" ht="15" x14ac:dyDescent="0.25">
      <c r="A34" s="64" t="s">
        <v>65</v>
      </c>
      <c r="B34" s="65" t="s">
        <v>66</v>
      </c>
      <c r="C34" s="68">
        <v>2.763888888888889E-2</v>
      </c>
      <c r="D34" s="68">
        <v>2.6875E-2</v>
      </c>
      <c r="E34" s="68">
        <v>2.7453703703703702E-2</v>
      </c>
      <c r="F34" s="68"/>
      <c r="G34" s="68">
        <v>2.5162037037037038E-2</v>
      </c>
      <c r="H34" s="68">
        <v>2.5300925925925925E-2</v>
      </c>
      <c r="I34" s="68">
        <v>2.4745370370370372E-2</v>
      </c>
      <c r="J34" s="68">
        <v>2.6215277777777778E-2</v>
      </c>
      <c r="K34" s="68">
        <v>2.7824074074074074E-2</v>
      </c>
      <c r="L34" s="68">
        <v>2.7789351851851853E-2</v>
      </c>
    </row>
    <row r="35" spans="1:12" ht="15" x14ac:dyDescent="0.25">
      <c r="A35" s="64" t="s">
        <v>67</v>
      </c>
      <c r="B35" s="65" t="s">
        <v>68</v>
      </c>
      <c r="C35" s="68"/>
      <c r="D35" s="68"/>
      <c r="E35" s="68">
        <v>3.1053240740740742E-2</v>
      </c>
      <c r="F35" s="68">
        <v>3.5104166666666665E-2</v>
      </c>
      <c r="G35" s="68">
        <v>2.9490740740740744E-2</v>
      </c>
      <c r="H35" s="68">
        <v>3.1828703703703706E-2</v>
      </c>
      <c r="I35" s="68"/>
      <c r="J35" s="68">
        <v>3.260416666666667E-2</v>
      </c>
      <c r="K35" s="68">
        <v>3.0138888888888885E-2</v>
      </c>
      <c r="L35" s="68">
        <v>3.0682870370370371E-2</v>
      </c>
    </row>
    <row r="36" spans="1:12" ht="15" x14ac:dyDescent="0.25">
      <c r="A36" s="64" t="s">
        <v>40</v>
      </c>
      <c r="B36" s="65" t="s">
        <v>99</v>
      </c>
      <c r="C36" s="68"/>
      <c r="D36" s="68"/>
      <c r="E36" s="68"/>
      <c r="F36" s="68">
        <v>3.09375E-2</v>
      </c>
      <c r="G36" s="68">
        <v>2.9305555555555557E-2</v>
      </c>
      <c r="H36" s="68"/>
      <c r="I36" s="68"/>
      <c r="J36" s="68">
        <v>2.9490740740740744E-2</v>
      </c>
      <c r="K36" s="68">
        <v>2.9513888888888892E-2</v>
      </c>
      <c r="L36" s="68">
        <v>2.9803240740740741E-2</v>
      </c>
    </row>
    <row r="37" spans="1:12" ht="15" x14ac:dyDescent="0.25">
      <c r="A37" s="64" t="s">
        <v>75</v>
      </c>
      <c r="B37" s="65" t="s">
        <v>100</v>
      </c>
      <c r="C37" s="68"/>
      <c r="D37" s="68"/>
      <c r="E37" s="68"/>
      <c r="F37" s="68"/>
      <c r="G37" s="68"/>
      <c r="H37" s="68"/>
      <c r="I37" s="68"/>
      <c r="J37" s="68"/>
      <c r="K37" s="68">
        <v>3.5729166666666666E-2</v>
      </c>
      <c r="L37" s="68">
        <v>3.5208333333333335E-2</v>
      </c>
    </row>
    <row r="38" spans="1:12" ht="15" x14ac:dyDescent="0.25">
      <c r="A38" s="64" t="s">
        <v>58</v>
      </c>
      <c r="B38" s="65" t="s">
        <v>101</v>
      </c>
      <c r="C38" s="68"/>
      <c r="D38" s="68"/>
      <c r="E38" s="68"/>
      <c r="F38" s="68"/>
      <c r="G38" s="68"/>
      <c r="H38" s="68"/>
      <c r="I38" s="68"/>
      <c r="J38" s="68"/>
      <c r="K38" s="68"/>
      <c r="L38" s="68">
        <v>2.7696759259259258E-2</v>
      </c>
    </row>
    <row r="39" spans="1:12" ht="15" x14ac:dyDescent="0.25">
      <c r="A39" s="64" t="s">
        <v>20</v>
      </c>
      <c r="B39" s="65" t="s">
        <v>33</v>
      </c>
      <c r="C39" s="68"/>
      <c r="D39" s="68"/>
      <c r="E39" s="68">
        <v>2.8576388888888887E-2</v>
      </c>
      <c r="F39" s="68"/>
      <c r="G39" s="68"/>
      <c r="H39" s="68">
        <v>2.5011574074074075E-2</v>
      </c>
      <c r="I39" s="68"/>
      <c r="J39" s="68">
        <v>2.6377314814814815E-2</v>
      </c>
      <c r="K39" s="68">
        <v>2.7245370370370368E-2</v>
      </c>
      <c r="L39" s="68">
        <v>2.8865740740740744E-2</v>
      </c>
    </row>
    <row r="40" spans="1:12" ht="15" x14ac:dyDescent="0.25">
      <c r="A40" s="64" t="s">
        <v>67</v>
      </c>
      <c r="B40" s="65" t="s">
        <v>49</v>
      </c>
      <c r="C40" s="68">
        <v>3.8437499999999999E-2</v>
      </c>
      <c r="D40" s="68"/>
      <c r="E40" s="68"/>
      <c r="F40" s="68"/>
      <c r="G40" s="68">
        <v>3.4641203703703702E-2</v>
      </c>
      <c r="H40" s="68"/>
      <c r="I40" s="68"/>
      <c r="J40" s="68"/>
      <c r="K40" s="68"/>
      <c r="L40" s="68"/>
    </row>
    <row r="41" spans="1:12" ht="15" x14ac:dyDescent="0.25">
      <c r="A41" s="64" t="s">
        <v>25</v>
      </c>
      <c r="B41" s="65" t="s">
        <v>102</v>
      </c>
      <c r="C41" s="68"/>
      <c r="D41" s="68"/>
      <c r="E41" s="68"/>
      <c r="F41" s="68"/>
      <c r="G41" s="68"/>
      <c r="H41" s="68"/>
      <c r="I41" s="68"/>
      <c r="J41" s="68">
        <v>2.8171296296296302E-2</v>
      </c>
      <c r="K41" s="68"/>
      <c r="L41" s="68"/>
    </row>
    <row r="42" spans="1:12" ht="15" x14ac:dyDescent="0.25">
      <c r="A42" s="64" t="s">
        <v>16</v>
      </c>
      <c r="B42" s="65" t="s">
        <v>103</v>
      </c>
      <c r="C42" s="68"/>
      <c r="D42" s="68"/>
      <c r="E42" s="68"/>
      <c r="F42" s="68"/>
      <c r="G42" s="68"/>
      <c r="H42" s="68"/>
      <c r="I42" s="68">
        <v>2.4814814814814817E-2</v>
      </c>
      <c r="J42" s="68"/>
      <c r="K42" s="68">
        <v>2.8599537037037034E-2</v>
      </c>
      <c r="L42" s="68">
        <v>2.9143518518518517E-2</v>
      </c>
    </row>
    <row r="43" spans="1:12" ht="15" x14ac:dyDescent="0.25">
      <c r="A43" s="64" t="s">
        <v>16</v>
      </c>
      <c r="B43" s="65" t="s">
        <v>104</v>
      </c>
      <c r="C43" s="68"/>
      <c r="D43" s="68"/>
      <c r="E43" s="68"/>
      <c r="F43" s="68">
        <v>4.1400462962962965E-2</v>
      </c>
      <c r="G43" s="68"/>
      <c r="H43" s="68"/>
      <c r="I43" s="68">
        <v>2.9988425925925922E-2</v>
      </c>
      <c r="J43" s="68">
        <v>3.2210648148148148E-2</v>
      </c>
      <c r="K43" s="68">
        <v>3.4652777777777775E-2</v>
      </c>
      <c r="L43" s="68"/>
    </row>
    <row r="44" spans="1:12" ht="15" x14ac:dyDescent="0.25">
      <c r="A44" s="64" t="s">
        <v>16</v>
      </c>
      <c r="B44" s="65" t="s">
        <v>34</v>
      </c>
      <c r="C44" s="68"/>
      <c r="D44" s="68"/>
      <c r="E44" s="68">
        <v>3.2696759259259259E-2</v>
      </c>
      <c r="F44" s="68">
        <v>3.0891203703703702E-2</v>
      </c>
      <c r="G44" s="68"/>
      <c r="H44" s="68"/>
      <c r="I44" s="68"/>
      <c r="J44" s="68">
        <v>2.8738425925925928E-2</v>
      </c>
      <c r="K44" s="68">
        <v>2.9120370370370366E-2</v>
      </c>
      <c r="L44" s="68">
        <v>2.8518518518518523E-2</v>
      </c>
    </row>
    <row r="45" spans="1:12" ht="15" x14ac:dyDescent="0.25">
      <c r="A45" s="64" t="s">
        <v>58</v>
      </c>
      <c r="B45" s="65" t="s">
        <v>37</v>
      </c>
      <c r="C45" s="68"/>
      <c r="D45" s="68"/>
      <c r="E45" s="68"/>
      <c r="F45" s="68"/>
      <c r="G45" s="68"/>
      <c r="H45" s="68"/>
      <c r="I45" s="68">
        <v>3.4189814814814819E-2</v>
      </c>
      <c r="J45" s="68"/>
      <c r="K45" s="68">
        <v>3.7777777777777778E-2</v>
      </c>
      <c r="L45" s="68">
        <v>3.4826388888888886E-2</v>
      </c>
    </row>
    <row r="46" spans="1:12" ht="15" x14ac:dyDescent="0.25">
      <c r="A46" s="64" t="s">
        <v>20</v>
      </c>
      <c r="B46" s="65" t="s">
        <v>37</v>
      </c>
      <c r="C46" s="68"/>
      <c r="D46" s="68"/>
      <c r="E46" s="68"/>
      <c r="F46" s="68">
        <v>2.7986111111111111E-2</v>
      </c>
      <c r="G46" s="68"/>
      <c r="H46" s="68"/>
      <c r="I46" s="68"/>
      <c r="J46" s="68"/>
      <c r="K46" s="68">
        <v>2.8020833333333332E-2</v>
      </c>
      <c r="L46" s="68">
        <v>2.9108796296296296E-2</v>
      </c>
    </row>
    <row r="47" spans="1:12" ht="15" x14ac:dyDescent="0.25">
      <c r="A47" s="64" t="s">
        <v>16</v>
      </c>
      <c r="B47" s="65" t="s">
        <v>105</v>
      </c>
      <c r="C47" s="68"/>
      <c r="D47" s="68"/>
      <c r="E47" s="68"/>
      <c r="F47" s="68"/>
      <c r="G47" s="68"/>
      <c r="H47" s="68"/>
      <c r="I47" s="68"/>
      <c r="J47" s="68">
        <v>2.8703703703703703E-2</v>
      </c>
      <c r="K47" s="68">
        <v>2.8460648148148148E-2</v>
      </c>
      <c r="L47" s="68"/>
    </row>
    <row r="48" spans="1:12" ht="15" x14ac:dyDescent="0.25">
      <c r="A48" s="64" t="s">
        <v>58</v>
      </c>
      <c r="B48" s="65" t="s">
        <v>73</v>
      </c>
      <c r="C48" s="68">
        <v>3.2557870370370369E-2</v>
      </c>
      <c r="D48" s="68">
        <v>3.172453703703703E-2</v>
      </c>
      <c r="E48" s="68"/>
      <c r="F48" s="68"/>
      <c r="G48" s="68"/>
      <c r="H48" s="68">
        <v>2.8020833333333332E-2</v>
      </c>
      <c r="I48" s="68">
        <v>2.7129629629629632E-2</v>
      </c>
      <c r="J48" s="68">
        <v>2.8865740740740744E-2</v>
      </c>
      <c r="K48" s="68">
        <v>2.9363425925925921E-2</v>
      </c>
      <c r="L48" s="68">
        <v>2.9664351851851855E-2</v>
      </c>
    </row>
    <row r="49" spans="1:12" ht="15" x14ac:dyDescent="0.25">
      <c r="A49" s="64" t="s">
        <v>16</v>
      </c>
      <c r="B49" s="65" t="s">
        <v>106</v>
      </c>
      <c r="C49" s="68"/>
      <c r="D49" s="68"/>
      <c r="E49" s="68"/>
      <c r="F49" s="68"/>
      <c r="G49" s="68"/>
      <c r="H49" s="68">
        <v>3.412037037037037E-2</v>
      </c>
      <c r="I49" s="68"/>
      <c r="J49" s="68">
        <v>3.7418981481481477E-2</v>
      </c>
      <c r="K49" s="68"/>
      <c r="L49" s="68"/>
    </row>
    <row r="50" spans="1:12" ht="15" x14ac:dyDescent="0.25">
      <c r="A50" s="64" t="s">
        <v>67</v>
      </c>
      <c r="B50" s="65" t="s">
        <v>106</v>
      </c>
      <c r="C50" s="68"/>
      <c r="D50" s="71"/>
      <c r="E50" s="68"/>
      <c r="F50" s="68"/>
      <c r="G50" s="68"/>
      <c r="H50" s="68"/>
      <c r="I50" s="68">
        <v>3.0543981481481481E-2</v>
      </c>
      <c r="J50" s="68"/>
      <c r="K50" s="68"/>
      <c r="L50" s="68"/>
    </row>
    <row r="51" spans="1:12" ht="15" x14ac:dyDescent="0.25">
      <c r="A51" s="64" t="s">
        <v>65</v>
      </c>
      <c r="B51" s="65" t="s">
        <v>74</v>
      </c>
      <c r="C51" s="68"/>
      <c r="D51" s="70" t="s">
        <v>205</v>
      </c>
      <c r="E51" s="68"/>
      <c r="F51" s="68">
        <v>3.888888888888889E-2</v>
      </c>
      <c r="G51" s="68"/>
      <c r="H51" s="68"/>
      <c r="I51" s="68"/>
      <c r="J51" s="68"/>
      <c r="K51" s="68"/>
      <c r="L51" s="68"/>
    </row>
    <row r="52" spans="1:12" ht="15" x14ac:dyDescent="0.25">
      <c r="A52" s="64" t="s">
        <v>25</v>
      </c>
      <c r="B52" s="65" t="s">
        <v>107</v>
      </c>
      <c r="C52" s="68"/>
      <c r="D52" s="68"/>
      <c r="E52" s="68"/>
      <c r="F52" s="68"/>
      <c r="G52" s="68">
        <v>2.6168981481481477E-2</v>
      </c>
      <c r="H52" s="68"/>
      <c r="I52" s="68">
        <v>2.7800925925925923E-2</v>
      </c>
      <c r="J52" s="68"/>
      <c r="K52" s="68"/>
      <c r="L52" s="68">
        <v>2.7418981481481485E-2</v>
      </c>
    </row>
    <row r="53" spans="1:12" ht="15" x14ac:dyDescent="0.25">
      <c r="A53" s="64" t="s">
        <v>67</v>
      </c>
      <c r="B53" s="65" t="s">
        <v>108</v>
      </c>
      <c r="C53" s="68">
        <v>3.1793981481481479E-2</v>
      </c>
      <c r="D53" s="68"/>
      <c r="E53" s="68">
        <v>2.9965277777777775E-2</v>
      </c>
      <c r="F53" s="68"/>
      <c r="G53" s="68"/>
      <c r="H53" s="68"/>
      <c r="I53" s="68"/>
      <c r="J53" s="68"/>
      <c r="K53" s="68"/>
      <c r="L53" s="68"/>
    </row>
    <row r="54" spans="1:12" ht="15" x14ac:dyDescent="0.25">
      <c r="A54" s="64" t="s">
        <v>16</v>
      </c>
      <c r="B54" s="65" t="s">
        <v>109</v>
      </c>
      <c r="C54" s="68"/>
      <c r="D54" s="68"/>
      <c r="E54" s="68"/>
      <c r="F54" s="68"/>
      <c r="G54" s="68"/>
      <c r="H54" s="68"/>
      <c r="I54" s="68"/>
      <c r="J54" s="68">
        <v>2.5567129629629634E-2</v>
      </c>
      <c r="K54" s="68">
        <v>2.5543981481481483E-2</v>
      </c>
      <c r="L54" s="68"/>
    </row>
    <row r="55" spans="1:12" ht="15" x14ac:dyDescent="0.25">
      <c r="A55" s="64" t="s">
        <v>42</v>
      </c>
      <c r="B55" s="65" t="s">
        <v>43</v>
      </c>
      <c r="C55" s="68"/>
      <c r="D55" s="68">
        <v>2.75E-2</v>
      </c>
      <c r="E55" s="68"/>
      <c r="F55" s="68">
        <v>2.8125000000000001E-2</v>
      </c>
      <c r="G55" s="68">
        <v>2.6388888888888889E-2</v>
      </c>
      <c r="H55" s="68"/>
      <c r="I55" s="68"/>
      <c r="J55" s="68"/>
      <c r="K55" s="68"/>
      <c r="L55" s="68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</vt:lpstr>
      <vt:lpstr>U11_U13 BOYS_GIRLS</vt:lpstr>
      <vt:lpstr>U15_U17 BOYS GIRLS LADIES</vt:lpstr>
      <vt:lpstr>Actual Times 2011-2020</vt:lpstr>
      <vt:lpstr>Actual Times 2001-2010</vt:lpstr>
      <vt:lpstr>Actual Times 1991-2000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Inglis</dc:creator>
  <cp:lastModifiedBy>randerson</cp:lastModifiedBy>
  <cp:lastPrinted>2014-02-10T12:23:54Z</cp:lastPrinted>
  <dcterms:created xsi:type="dcterms:W3CDTF">2014-02-10T10:51:31Z</dcterms:created>
  <dcterms:modified xsi:type="dcterms:W3CDTF">2020-02-17T10:47:05Z</dcterms:modified>
</cp:coreProperties>
</file>