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0"/>
  </bookViews>
  <sheets>
    <sheet name="KIDS" sheetId="1" r:id="rId1"/>
    <sheet name="MEN_WOMEN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<sst xmlns="http://schemas.openxmlformats.org/spreadsheetml/2006/main" count="89" uniqueCount="59">
  <si>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>START</t>
  </si>
  <si>
    <t>FINISH</t>
  </si>
  <si>
    <t>ACTUAL</t>
  </si>
  <si>
    <t>FASTEST</t>
  </si>
  <si>
    <t>TIME</t>
  </si>
  <si>
    <t>POSITION</t>
  </si>
  <si>
    <t>BOYS/GIRLS LONG COURSE</t>
  </si>
  <si>
    <t>MEN/WOMEN</t>
  </si>
  <si>
    <t>ALAN COLTMAN</t>
  </si>
  <si>
    <t>GIRLS RECORD - 9:02 Louise Mercer (2011)</t>
  </si>
  <si>
    <t>BOYS RECORD - 8:29 Fraser Clyne (2016)</t>
  </si>
  <si>
    <t>MAISIE BALLANTYNE</t>
  </si>
  <si>
    <t>ROBERT WOOD</t>
  </si>
  <si>
    <t>IRVINE WELSH</t>
  </si>
  <si>
    <t>ZOE PEARCE</t>
  </si>
  <si>
    <t>PB</t>
  </si>
  <si>
    <t>TAYLOR WATSON</t>
  </si>
  <si>
    <t>DUNCAN LITTLE</t>
  </si>
  <si>
    <t>ANDREW DRUMMOND</t>
  </si>
  <si>
    <t>MCLAREN WELSH</t>
  </si>
  <si>
    <t>KERR MCCRACKEN</t>
  </si>
  <si>
    <t>ARTHUR THRIEPLAND</t>
  </si>
  <si>
    <t>CONNAL TODD</t>
  </si>
  <si>
    <t>CHARLIE CROZIER</t>
  </si>
  <si>
    <t>LYALL BEATTIE</t>
  </si>
  <si>
    <t>REECE ELLIOTT</t>
  </si>
  <si>
    <t>KAI TELFER</t>
  </si>
  <si>
    <t>CALAN PENDER MILLS</t>
  </si>
  <si>
    <t>OLLIE SCOTT</t>
  </si>
  <si>
    <t>KOBY ROBERTSON</t>
  </si>
  <si>
    <t>CAJA GOLDIE</t>
  </si>
  <si>
    <t>HAMISH MACLEAN</t>
  </si>
  <si>
    <t>LUCY ALLOTT</t>
  </si>
  <si>
    <t>STEPHANIE CROZIER</t>
  </si>
  <si>
    <t>SOPHIE SWAN</t>
  </si>
  <si>
    <t>CHARLES MCKAY</t>
  </si>
  <si>
    <t>CONAN HARPER</t>
  </si>
  <si>
    <t>GREGOR WELSH</t>
  </si>
  <si>
    <t>ANN AITKEN</t>
  </si>
  <si>
    <t>CAROLINE JACK</t>
  </si>
  <si>
    <t>DOUGLAS WOOD</t>
  </si>
  <si>
    <t>SAMUEL FENECH</t>
  </si>
  <si>
    <t>GREG WATSON</t>
  </si>
  <si>
    <t>GLEN JAMIESON</t>
  </si>
  <si>
    <t>SOPHIE ALLOTT</t>
  </si>
  <si>
    <t>CALLUM RENWICK</t>
  </si>
  <si>
    <t>LEWIS RENWICK</t>
  </si>
  <si>
    <t>SAM ALLOTT</t>
  </si>
  <si>
    <t xml:space="preserve"> </t>
  </si>
  <si>
    <t>DEREK SCOTT</t>
  </si>
  <si>
    <t>PAULINE MCADAM</t>
  </si>
  <si>
    <t>PAUL LOCKIE</t>
  </si>
  <si>
    <t>EMILY HUSH</t>
  </si>
  <si>
    <t>JAI MCCRACKEN</t>
  </si>
  <si>
    <t>MACY CROPPER</t>
  </si>
  <si>
    <t>ROBBIE JACK</t>
  </si>
  <si>
    <t>LUCY ASH</t>
  </si>
  <si>
    <t>DISTANCE: 1.774 Miles</t>
  </si>
  <si>
    <t>3rd TIME TRIAL - 2nd May 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</si>
</sst>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[$-809]dd\ mmmm\ yyyy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5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45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1.57421875" style="0" customWidth="1"/>
    <col min="10" max="10" width="19.140625" style="0" customWidth="1"/>
    <col min="11" max="11" width="19.57421875" style="0" customWidth="1"/>
  </cols>
  <sheetData>
    <row r="1" spans="1:17" ht="12.75">
      <c r="A1" s="1" t="str">
        <f>+MEN_WOMEN!A1</f>
        <v>3rd TIME TRIAL - 2nd May 2018</v>
      </c>
      <c r="C1" s="8" t="s">
        <v>9</v>
      </c>
      <c r="G1" s="2"/>
      <c r="L1" s="3"/>
      <c r="M1" s="4"/>
      <c r="N1" s="7"/>
      <c r="O1" s="7"/>
      <c r="P1" s="6"/>
      <c r="Q1" s="12"/>
    </row>
    <row r="2" spans="1:17" ht="12.75">
      <c r="A2" s="1" t="s">
        <v>6</v>
      </c>
      <c r="C2" s="8" t="s">
        <v>10</v>
      </c>
      <c r="G2" s="2"/>
      <c r="L2" s="3"/>
      <c r="M2" s="4"/>
      <c r="N2" s="7"/>
      <c r="O2" s="7"/>
      <c r="P2" s="6"/>
      <c r="Q2" s="12"/>
    </row>
    <row r="3" spans="1:17" ht="12.75">
      <c r="A3" s="13"/>
      <c r="G3" s="2"/>
      <c r="L3" s="3"/>
      <c r="M3" s="4"/>
      <c r="N3" s="7"/>
      <c r="O3" s="7"/>
      <c r="P3" s="6"/>
      <c r="Q3" s="12"/>
    </row>
    <row r="4" spans="2:17" ht="12.75">
      <c r="B4" s="2" t="s">
        <v>0</v>
      </c>
      <c r="C4" s="2" t="s">
        <v>1</v>
      </c>
      <c r="D4" s="9" t="s">
        <v>2</v>
      </c>
      <c r="E4" s="2"/>
      <c r="F4" s="2" t="s">
        <v>1</v>
      </c>
      <c r="G4" s="9" t="s">
        <v>3</v>
      </c>
      <c r="L4" s="3"/>
      <c r="M4" s="4"/>
      <c r="N4" s="7"/>
      <c r="O4" s="7"/>
      <c r="P4" s="6"/>
      <c r="Q4" s="12"/>
    </row>
    <row r="5" spans="2:17" ht="12.75">
      <c r="B5" s="2" t="s">
        <v>4</v>
      </c>
      <c r="C5" s="2" t="s">
        <v>4</v>
      </c>
      <c r="D5" s="9" t="s">
        <v>4</v>
      </c>
      <c r="E5" s="9"/>
      <c r="F5" s="2" t="s">
        <v>5</v>
      </c>
      <c r="G5" s="9" t="s">
        <v>4</v>
      </c>
      <c r="L5" s="3"/>
      <c r="M5" s="4"/>
      <c r="N5" s="7"/>
      <c r="O5" s="7"/>
      <c r="P5" s="6"/>
      <c r="Q5" s="12"/>
    </row>
    <row r="6" spans="2:17" ht="12.75">
      <c r="B6" s="3"/>
      <c r="C6" s="4"/>
      <c r="D6" s="7"/>
      <c r="E6" s="19"/>
      <c r="F6" s="21"/>
      <c r="G6" s="12"/>
      <c r="K6" s="3"/>
      <c r="L6" s="4"/>
      <c r="M6" s="7"/>
      <c r="N6" s="7"/>
      <c r="O6" s="5"/>
      <c r="P6" s="5"/>
      <c r="Q6" s="12"/>
    </row>
    <row r="7" spans="1:17" ht="12.75">
      <c r="A7" t="s">
        <v>36</v>
      </c>
      <c r="B7" s="3">
        <v>0.004166666666666667</v>
      </c>
      <c r="C7" s="4">
        <v>0.010659722222222221</v>
      </c>
      <c r="D7" s="7">
        <f>IF(C7,+C7-B7,"")</f>
        <v>0.006493055555555555</v>
      </c>
      <c r="E7" s="7"/>
      <c r="F7" s="21">
        <v>16</v>
      </c>
      <c r="G7" s="12">
        <v>1</v>
      </c>
      <c r="M7" s="7"/>
      <c r="N7" s="7"/>
      <c r="O7" s="5"/>
      <c r="P7" s="5"/>
      <c r="Q7" s="12"/>
    </row>
    <row r="8" spans="2:17" ht="12.75">
      <c r="B8" s="3"/>
      <c r="C8" s="4"/>
      <c r="D8" s="7"/>
      <c r="E8" s="7"/>
      <c r="F8" s="21"/>
      <c r="G8" s="12"/>
      <c r="K8" s="3"/>
      <c r="L8" s="4"/>
      <c r="M8" s="7"/>
      <c r="N8" s="10"/>
      <c r="O8" s="5"/>
      <c r="P8" s="5"/>
      <c r="Q8" s="12"/>
    </row>
    <row r="9" spans="1:17" ht="12.75">
      <c r="A9" t="s">
        <v>17</v>
      </c>
      <c r="B9" s="3">
        <v>0.004050925925925926</v>
      </c>
      <c r="C9" s="4">
        <v>0.01064814814814815</v>
      </c>
      <c r="D9" s="7">
        <f>IF(C9,+C9-B9,"")</f>
        <v>0.006597222222222224</v>
      </c>
      <c r="E9" s="7"/>
      <c r="F9" s="21">
        <v>14</v>
      </c>
      <c r="G9" s="12">
        <v>2</v>
      </c>
      <c r="K9" s="3"/>
      <c r="L9" s="4"/>
      <c r="M9" s="7"/>
      <c r="N9" s="10"/>
      <c r="O9" s="5"/>
      <c r="P9" s="5"/>
      <c r="Q9" s="12"/>
    </row>
    <row r="10" spans="2:17" ht="12.75">
      <c r="B10" s="3"/>
      <c r="C10" s="4"/>
      <c r="D10" s="7"/>
      <c r="E10" s="7"/>
      <c r="F10" s="21"/>
      <c r="G10" s="12"/>
      <c r="K10" s="3"/>
      <c r="L10" s="4"/>
      <c r="M10" s="7"/>
      <c r="N10" s="10"/>
      <c r="O10" s="5"/>
      <c r="P10" s="5"/>
      <c r="Q10" s="12"/>
    </row>
    <row r="11" spans="1:17" ht="12.75">
      <c r="A11" t="s">
        <v>13</v>
      </c>
      <c r="B11" s="3">
        <v>0.003935185185185186</v>
      </c>
      <c r="C11" s="4">
        <v>0.010659722222222221</v>
      </c>
      <c r="D11" s="7">
        <f>IF(C11,+C11-B11,"")</f>
        <v>0.006724537037037036</v>
      </c>
      <c r="E11" s="7"/>
      <c r="F11" s="21">
        <v>15</v>
      </c>
      <c r="G11" s="12">
        <v>3</v>
      </c>
      <c r="K11" s="3"/>
      <c r="L11" s="4"/>
      <c r="M11" s="7"/>
      <c r="N11" s="7"/>
      <c r="O11" s="5"/>
      <c r="P11" s="5"/>
      <c r="Q11" s="12"/>
    </row>
    <row r="12" spans="2:17" ht="12.75">
      <c r="B12" s="3"/>
      <c r="C12" s="4"/>
      <c r="D12" s="7"/>
      <c r="E12" s="7"/>
      <c r="F12" s="21"/>
      <c r="G12" s="12"/>
      <c r="K12" s="3"/>
      <c r="L12" s="4"/>
      <c r="M12" s="7"/>
      <c r="N12" s="7"/>
      <c r="O12" s="6"/>
      <c r="P12" s="5"/>
      <c r="Q12" s="12"/>
    </row>
    <row r="13" spans="1:17" ht="12.75">
      <c r="A13" t="s">
        <v>56</v>
      </c>
      <c r="B13" s="3">
        <v>0.0038194444444444443</v>
      </c>
      <c r="C13" s="4">
        <v>0.010729166666666666</v>
      </c>
      <c r="D13" s="7">
        <f>IF(C13,+C13-B13,"")</f>
        <v>0.006909722222222222</v>
      </c>
      <c r="E13" s="7"/>
      <c r="F13" s="21">
        <v>19</v>
      </c>
      <c r="G13" s="12">
        <v>6</v>
      </c>
      <c r="K13" s="3"/>
      <c r="L13" s="4"/>
      <c r="M13" s="7"/>
      <c r="N13" s="7"/>
      <c r="O13" s="6"/>
      <c r="P13" s="5"/>
      <c r="Q13" s="12"/>
    </row>
    <row r="14" spans="2:17" ht="12.75">
      <c r="B14" s="3"/>
      <c r="C14" s="4"/>
      <c r="D14" s="7"/>
      <c r="E14" s="7"/>
      <c r="F14" s="21"/>
      <c r="G14" s="12"/>
      <c r="K14" s="3"/>
      <c r="L14" s="4"/>
      <c r="M14" s="7"/>
      <c r="N14" s="10"/>
      <c r="O14" s="6"/>
      <c r="P14" s="5"/>
      <c r="Q14" s="12"/>
    </row>
    <row r="15" spans="1:17" ht="12.75">
      <c r="A15" t="s">
        <v>11</v>
      </c>
      <c r="B15" s="3">
        <v>0.0037037037037037034</v>
      </c>
      <c r="C15" s="4">
        <v>0.010601851851851854</v>
      </c>
      <c r="D15" s="7">
        <f>IF(C15,+C15-B15,"")</f>
        <v>0.00689814814814815</v>
      </c>
      <c r="E15" s="7" t="s">
        <v>15</v>
      </c>
      <c r="F15" s="2">
        <v>12</v>
      </c>
      <c r="G15" s="12">
        <v>5</v>
      </c>
      <c r="K15" s="3"/>
      <c r="L15" s="4"/>
      <c r="M15" s="7"/>
      <c r="N15" s="10"/>
      <c r="O15" s="5"/>
      <c r="P15" s="5"/>
      <c r="Q15" s="12"/>
    </row>
    <row r="16" spans="2:17" ht="12.75">
      <c r="B16" s="3"/>
      <c r="C16" s="4"/>
      <c r="D16" s="7"/>
      <c r="E16" s="7"/>
      <c r="F16" s="21"/>
      <c r="G16" s="12"/>
      <c r="K16" s="3"/>
      <c r="L16" s="4"/>
      <c r="M16" s="7"/>
      <c r="N16" s="7"/>
      <c r="O16" s="5"/>
      <c r="P16" s="5"/>
      <c r="Q16" s="12"/>
    </row>
    <row r="17" spans="1:17" ht="12.75">
      <c r="A17" t="s">
        <v>47</v>
      </c>
      <c r="B17" s="3">
        <v>0.003587962962962963</v>
      </c>
      <c r="C17" s="4">
        <v>0.010810185185185185</v>
      </c>
      <c r="D17" s="7">
        <f>IF(C17,+C17-B17,"")</f>
        <v>0.007222222222222222</v>
      </c>
      <c r="E17" s="7"/>
      <c r="F17" s="2">
        <v>22</v>
      </c>
      <c r="G17" s="12">
        <v>7</v>
      </c>
      <c r="K17" s="3"/>
      <c r="L17" s="4"/>
      <c r="M17" s="7"/>
      <c r="N17" s="7"/>
      <c r="O17" s="6"/>
      <c r="P17" s="5"/>
      <c r="Q17" s="12"/>
    </row>
    <row r="18" spans="2:17" ht="12.75">
      <c r="B18" s="3"/>
      <c r="C18" s="4"/>
      <c r="D18" s="7"/>
      <c r="E18" s="7"/>
      <c r="F18" s="21"/>
      <c r="G18" s="12"/>
      <c r="K18" s="3"/>
      <c r="L18" s="4"/>
      <c r="M18" s="7"/>
      <c r="N18" s="10"/>
      <c r="P18" s="5"/>
      <c r="Q18" s="12"/>
    </row>
    <row r="19" spans="1:17" ht="12.75">
      <c r="A19" t="s">
        <v>55</v>
      </c>
      <c r="B19" s="3">
        <v>0.003472222222222222</v>
      </c>
      <c r="C19" s="4">
        <v>0.011076388888888887</v>
      </c>
      <c r="D19" s="7">
        <f>IF(C19,+C19-B19,"")</f>
        <v>0.007604166666666665</v>
      </c>
      <c r="E19" s="7" t="s">
        <v>15</v>
      </c>
      <c r="F19" s="2">
        <v>26</v>
      </c>
      <c r="G19" s="12">
        <v>9</v>
      </c>
      <c r="K19" s="3"/>
      <c r="L19" s="4"/>
      <c r="M19" s="7"/>
      <c r="N19" s="10"/>
      <c r="O19" s="5"/>
      <c r="P19" s="5"/>
      <c r="Q19" s="12"/>
    </row>
    <row r="20" spans="2:17" ht="12.75">
      <c r="B20" s="3"/>
      <c r="C20" s="4"/>
      <c r="D20" s="7"/>
      <c r="E20" s="7"/>
      <c r="F20" s="21"/>
      <c r="G20" s="12"/>
      <c r="K20" s="3"/>
      <c r="L20" s="4"/>
      <c r="M20" s="7"/>
      <c r="N20" s="10"/>
      <c r="P20" s="5"/>
      <c r="Q20" s="12"/>
    </row>
    <row r="21" spans="1:17" ht="12.75">
      <c r="A21" t="s">
        <v>45</v>
      </c>
      <c r="B21" s="3">
        <v>0.003356481481481481</v>
      </c>
      <c r="C21" s="4">
        <v>0.01144675925925926</v>
      </c>
      <c r="D21" s="7">
        <f>IF(C21,+C21-B21,"")</f>
        <v>0.00809027777777778</v>
      </c>
      <c r="E21" s="7"/>
      <c r="F21" s="2">
        <v>29</v>
      </c>
      <c r="G21" s="12">
        <v>12</v>
      </c>
      <c r="K21" s="3"/>
      <c r="L21" s="4"/>
      <c r="M21" s="7"/>
      <c r="N21" s="7"/>
      <c r="O21" s="5"/>
      <c r="P21" s="5"/>
      <c r="Q21" s="12"/>
    </row>
    <row r="22" spans="2:17" ht="12.75">
      <c r="B22" s="3"/>
      <c r="C22" s="4"/>
      <c r="D22" s="7"/>
      <c r="E22" s="7"/>
      <c r="F22" s="21"/>
      <c r="G22" s="12"/>
      <c r="K22" s="3"/>
      <c r="L22" s="4"/>
      <c r="M22" s="7"/>
      <c r="N22" s="7"/>
      <c r="O22" s="5"/>
      <c r="P22" s="5"/>
      <c r="Q22" s="12"/>
    </row>
    <row r="23" spans="1:17" ht="12.75">
      <c r="A23" t="s">
        <v>12</v>
      </c>
      <c r="B23" s="3">
        <v>0.0032407407407407406</v>
      </c>
      <c r="C23" s="4">
        <v>0.010104166666666668</v>
      </c>
      <c r="D23" s="7">
        <f>IF(C23,+C23-B23,"")</f>
        <v>0.006863425925925927</v>
      </c>
      <c r="E23" s="7" t="s">
        <v>15</v>
      </c>
      <c r="F23" s="2">
        <v>4</v>
      </c>
      <c r="G23" s="12">
        <v>4</v>
      </c>
      <c r="K23" s="3"/>
      <c r="L23" s="4"/>
      <c r="M23" s="7"/>
      <c r="N23" s="7"/>
      <c r="O23" s="5"/>
      <c r="P23" s="5"/>
      <c r="Q23" s="12"/>
    </row>
    <row r="24" spans="2:17" ht="12.75">
      <c r="B24" s="3"/>
      <c r="C24" s="4"/>
      <c r="D24" s="7"/>
      <c r="E24" s="7"/>
      <c r="F24" s="21"/>
      <c r="G24" s="12"/>
      <c r="K24" s="3"/>
      <c r="L24" s="4"/>
      <c r="M24" s="7"/>
      <c r="N24" s="10"/>
      <c r="O24" s="5"/>
      <c r="P24" s="5"/>
      <c r="Q24" s="12"/>
    </row>
    <row r="25" spans="1:17" ht="12.75">
      <c r="A25" t="s">
        <v>46</v>
      </c>
      <c r="B25" s="3">
        <v>0.0031249999999999997</v>
      </c>
      <c r="C25" s="4">
        <v>0.010844907407407407</v>
      </c>
      <c r="D25" s="7">
        <f>IF(C25,+C25-B25,"")</f>
        <v>0.007719907407407408</v>
      </c>
      <c r="E25" s="7"/>
      <c r="F25" s="2">
        <v>23</v>
      </c>
      <c r="G25" s="12">
        <v>10</v>
      </c>
      <c r="K25" s="3"/>
      <c r="L25" s="4"/>
      <c r="M25" s="7"/>
      <c r="N25" s="7"/>
      <c r="O25" s="5"/>
      <c r="P25" s="5"/>
      <c r="Q25" s="12"/>
    </row>
    <row r="26" spans="3:17" ht="12.75">
      <c r="C26" s="4"/>
      <c r="D26" s="7"/>
      <c r="E26" s="7"/>
      <c r="F26" s="2"/>
      <c r="G26" s="12"/>
      <c r="K26" s="3"/>
      <c r="L26" s="4"/>
      <c r="M26" s="7"/>
      <c r="P26" s="5"/>
      <c r="Q26" s="12"/>
    </row>
    <row r="27" spans="1:17" ht="12.75">
      <c r="A27" t="s">
        <v>18</v>
      </c>
      <c r="B27" s="3">
        <v>0.003009259259259259</v>
      </c>
      <c r="C27" s="4">
        <v>0.010405092592592593</v>
      </c>
      <c r="D27" s="7">
        <f>IF(C27,+C27-B27,"")</f>
        <v>0.007395833333333334</v>
      </c>
      <c r="E27" s="7"/>
      <c r="F27" s="2">
        <v>6</v>
      </c>
      <c r="G27" s="12">
        <v>8</v>
      </c>
      <c r="K27" s="3"/>
      <c r="L27" s="4"/>
      <c r="M27" s="7"/>
      <c r="N27" s="7"/>
      <c r="O27" s="6"/>
      <c r="P27" s="5"/>
      <c r="Q27" s="12"/>
    </row>
    <row r="28" spans="2:17" ht="12.75">
      <c r="B28" s="3"/>
      <c r="E28" s="7"/>
      <c r="F28" s="11"/>
      <c r="G28" s="12"/>
      <c r="K28" s="3"/>
      <c r="L28" s="4"/>
      <c r="M28" s="7"/>
      <c r="N28" s="7"/>
      <c r="O28" s="6"/>
      <c r="P28" s="5"/>
      <c r="Q28" s="12"/>
    </row>
    <row r="29" spans="1:17" ht="12.75">
      <c r="A29" t="s">
        <v>54</v>
      </c>
      <c r="B29" s="3">
        <v>0.002893518518518519</v>
      </c>
      <c r="C29" s="4">
        <v>0.011597222222222222</v>
      </c>
      <c r="D29" s="7">
        <f>IF(C29,+C29-B29,"")</f>
        <v>0.008703703703703703</v>
      </c>
      <c r="E29" s="7"/>
      <c r="F29" s="21">
        <v>30</v>
      </c>
      <c r="G29" s="12">
        <v>22</v>
      </c>
      <c r="K29" s="3"/>
      <c r="L29" s="4"/>
      <c r="M29" s="7"/>
      <c r="N29" s="7"/>
      <c r="O29" s="6"/>
      <c r="P29" s="5"/>
      <c r="Q29" s="12"/>
    </row>
    <row r="30" spans="2:17" ht="12.75">
      <c r="B30" s="3"/>
      <c r="C30" s="4"/>
      <c r="D30" s="7"/>
      <c r="E30" s="7"/>
      <c r="F30" s="2"/>
      <c r="G30" s="12"/>
      <c r="K30" s="3"/>
      <c r="L30" s="4"/>
      <c r="M30" s="7"/>
      <c r="N30" s="7"/>
      <c r="O30" s="6"/>
      <c r="P30" s="5"/>
      <c r="Q30" s="12"/>
    </row>
    <row r="31" spans="1:17" ht="12.75">
      <c r="A31" t="s">
        <v>16</v>
      </c>
      <c r="B31" s="3">
        <v>0.002777777777777778</v>
      </c>
      <c r="C31" s="4">
        <v>0.011018518518518518</v>
      </c>
      <c r="D31" s="7">
        <f>IF(C31,+C31-B31,"")</f>
        <v>0.00824074074074074</v>
      </c>
      <c r="E31" s="7"/>
      <c r="F31" s="2">
        <v>24</v>
      </c>
      <c r="G31" s="12">
        <v>13</v>
      </c>
      <c r="M31" s="17"/>
      <c r="N31" s="7"/>
      <c r="O31" s="6"/>
      <c r="P31" s="5"/>
      <c r="Q31" s="12"/>
    </row>
    <row r="32" spans="2:17" ht="12.75">
      <c r="B32" s="3"/>
      <c r="C32" s="4"/>
      <c r="D32" s="7"/>
      <c r="E32" s="7"/>
      <c r="F32" s="2"/>
      <c r="G32" s="12"/>
      <c r="K32" s="17"/>
      <c r="L32" s="17"/>
      <c r="M32" s="18"/>
      <c r="N32" s="7"/>
      <c r="O32" s="6"/>
      <c r="P32" s="5"/>
      <c r="Q32" s="12"/>
    </row>
    <row r="33" spans="1:17" ht="12.75">
      <c r="A33" t="s">
        <v>43</v>
      </c>
      <c r="B33" s="3">
        <v>0.0026620370370370374</v>
      </c>
      <c r="C33" s="4">
        <v>0.011215277777777777</v>
      </c>
      <c r="D33" s="7">
        <f>IF(C33,+C33-B33,"")</f>
        <v>0.00855324074074074</v>
      </c>
      <c r="E33" s="7" t="s">
        <v>15</v>
      </c>
      <c r="F33" s="21">
        <v>28</v>
      </c>
      <c r="G33" s="12">
        <v>19</v>
      </c>
      <c r="K33" s="3"/>
      <c r="L33" s="4"/>
      <c r="M33" s="7"/>
      <c r="N33" s="7"/>
      <c r="O33" s="5"/>
      <c r="P33" s="5"/>
      <c r="Q33" s="12"/>
    </row>
    <row r="34" spans="2:17" ht="12.75">
      <c r="B34" s="3"/>
      <c r="C34" s="4"/>
      <c r="D34" s="7"/>
      <c r="E34" s="7"/>
      <c r="F34" s="21"/>
      <c r="G34" s="12"/>
      <c r="K34" s="3"/>
      <c r="L34" s="4"/>
      <c r="M34" s="7"/>
      <c r="N34" s="7"/>
      <c r="O34" s="5"/>
      <c r="P34" s="5"/>
      <c r="Q34" s="12"/>
    </row>
    <row r="35" spans="1:17" ht="12.75">
      <c r="A35" t="s">
        <v>35</v>
      </c>
      <c r="B35" s="3">
        <v>0.002546296296296296</v>
      </c>
      <c r="C35" s="4">
        <v>0.011215277777777777</v>
      </c>
      <c r="D35" s="7">
        <f>IF(C35,+C35-B35,"")</f>
        <v>0.00866898148148148</v>
      </c>
      <c r="E35" s="7"/>
      <c r="F35" s="21">
        <v>27</v>
      </c>
      <c r="G35" s="12">
        <v>21</v>
      </c>
      <c r="K35" s="3"/>
      <c r="L35" s="4"/>
      <c r="M35" s="7"/>
      <c r="N35" s="7"/>
      <c r="O35" s="5"/>
      <c r="P35" s="5"/>
      <c r="Q35" s="12"/>
    </row>
    <row r="36" spans="2:17" ht="12.75">
      <c r="B36" s="3"/>
      <c r="C36" s="4"/>
      <c r="D36" s="7"/>
      <c r="E36" s="7"/>
      <c r="F36" s="2"/>
      <c r="G36" s="12"/>
      <c r="J36" s="1"/>
      <c r="K36" s="3"/>
      <c r="L36" s="4"/>
      <c r="M36" s="7"/>
      <c r="N36" s="7"/>
      <c r="O36" s="5"/>
      <c r="P36" s="5"/>
      <c r="Q36" s="12"/>
    </row>
    <row r="37" spans="1:17" ht="12.75">
      <c r="A37" t="s">
        <v>34</v>
      </c>
      <c r="B37" s="3">
        <v>0.0024305555555555556</v>
      </c>
      <c r="C37" s="4">
        <v>0.010775462962962964</v>
      </c>
      <c r="D37" s="7">
        <f>IF(C37,+C37-B37,"")</f>
        <v>0.008344907407407409</v>
      </c>
      <c r="E37" s="7"/>
      <c r="F37" s="2">
        <v>20</v>
      </c>
      <c r="G37" s="12">
        <v>16</v>
      </c>
      <c r="J37" s="11"/>
      <c r="K37" s="3"/>
      <c r="L37" s="4"/>
      <c r="M37" s="7"/>
      <c r="N37" s="7"/>
      <c r="O37" s="5"/>
      <c r="P37" s="5"/>
      <c r="Q37" s="12"/>
    </row>
    <row r="38" spans="2:17" ht="12.75">
      <c r="B38" s="3"/>
      <c r="C38" s="4"/>
      <c r="D38" s="7"/>
      <c r="E38" s="7"/>
      <c r="F38" s="2"/>
      <c r="G38" s="12"/>
      <c r="K38" s="3"/>
      <c r="L38" s="4"/>
      <c r="M38" s="7"/>
      <c r="N38" s="7"/>
      <c r="O38" s="5"/>
      <c r="P38" s="5"/>
      <c r="Q38" s="12"/>
    </row>
    <row r="39" spans="1:17" ht="12.75">
      <c r="A39" t="s">
        <v>26</v>
      </c>
      <c r="B39" s="3">
        <v>0.002314814814814815</v>
      </c>
      <c r="C39" s="4">
        <v>0.01056712962962963</v>
      </c>
      <c r="D39" s="7">
        <f>IF(C39,+C39-B39,"")</f>
        <v>0.008252314814814815</v>
      </c>
      <c r="E39" s="7" t="s">
        <v>15</v>
      </c>
      <c r="F39" s="2">
        <v>11</v>
      </c>
      <c r="G39" s="12">
        <v>14</v>
      </c>
      <c r="K39" s="3"/>
      <c r="L39" s="4"/>
      <c r="M39" s="7"/>
      <c r="N39" s="7"/>
      <c r="O39" s="5"/>
      <c r="P39" s="5"/>
      <c r="Q39" s="12"/>
    </row>
    <row r="40" spans="2:17" ht="12.75">
      <c r="B40" s="3"/>
      <c r="C40" s="4"/>
      <c r="D40" s="7"/>
      <c r="E40" s="7"/>
      <c r="F40" s="21"/>
      <c r="G40" s="12"/>
      <c r="K40" s="3"/>
      <c r="L40" s="4"/>
      <c r="M40" s="7"/>
      <c r="N40" s="7"/>
      <c r="O40" s="5"/>
      <c r="P40" s="5"/>
      <c r="Q40" s="12"/>
    </row>
    <row r="41" spans="1:17" ht="12.75">
      <c r="A41" t="s">
        <v>42</v>
      </c>
      <c r="B41" s="3">
        <v>0.002199074074074074</v>
      </c>
      <c r="C41" s="4">
        <v>0.010219907407407408</v>
      </c>
      <c r="D41" s="7">
        <f>IF(C41,+C41-B41,"")</f>
        <v>0.008020833333333335</v>
      </c>
      <c r="E41" s="7" t="s">
        <v>15</v>
      </c>
      <c r="F41" s="21">
        <v>5</v>
      </c>
      <c r="G41" s="12">
        <v>11</v>
      </c>
      <c r="K41" s="3"/>
      <c r="L41" s="4"/>
      <c r="M41" s="7"/>
      <c r="N41" s="7"/>
      <c r="O41" s="5"/>
      <c r="P41" s="5"/>
      <c r="Q41" s="12"/>
    </row>
    <row r="42" spans="2:17" ht="12.75">
      <c r="B42" s="3"/>
      <c r="C42" s="4"/>
      <c r="D42" s="7"/>
      <c r="E42" s="7"/>
      <c r="F42" s="2"/>
      <c r="G42" s="12"/>
      <c r="K42" s="3"/>
      <c r="L42" s="4"/>
      <c r="M42" s="7"/>
      <c r="N42" s="7"/>
      <c r="O42" s="5"/>
      <c r="P42" s="5"/>
      <c r="Q42" s="12"/>
    </row>
    <row r="43" spans="1:17" ht="12.75">
      <c r="A43" t="s">
        <v>44</v>
      </c>
      <c r="B43" s="3">
        <v>0.0020833333333333333</v>
      </c>
      <c r="C43" s="4">
        <v>0.010439814814814813</v>
      </c>
      <c r="D43" s="7">
        <f>IF(C43,+C43-B43,"")</f>
        <v>0.00835648148148148</v>
      </c>
      <c r="E43" s="7"/>
      <c r="F43" s="2">
        <v>8</v>
      </c>
      <c r="G43" s="12">
        <v>17</v>
      </c>
      <c r="K43" s="3"/>
      <c r="L43" s="4"/>
      <c r="M43" s="7"/>
      <c r="N43" s="7"/>
      <c r="O43" s="5"/>
      <c r="P43" s="5"/>
      <c r="Q43" s="12"/>
    </row>
    <row r="44" spans="3:17" ht="12.75">
      <c r="C44" s="4"/>
      <c r="D44" s="7"/>
      <c r="E44" s="7"/>
      <c r="F44" s="2"/>
      <c r="G44" s="12"/>
      <c r="M44" s="17"/>
      <c r="N44" s="7"/>
      <c r="O44" s="5"/>
      <c r="P44" s="5"/>
      <c r="Q44" s="12"/>
    </row>
    <row r="45" spans="1:17" ht="12.75">
      <c r="A45" t="s">
        <v>41</v>
      </c>
      <c r="B45" s="3">
        <v>0.001967592592592593</v>
      </c>
      <c r="C45" s="4">
        <v>0.010474537037037037</v>
      </c>
      <c r="D45" s="7">
        <f>IF(C45,+C45-B45,"")</f>
        <v>0.008506944444444445</v>
      </c>
      <c r="E45" s="7"/>
      <c r="F45" s="2">
        <v>10</v>
      </c>
      <c r="G45" s="12">
        <v>18</v>
      </c>
      <c r="K45" s="17"/>
      <c r="L45" s="17"/>
      <c r="M45" s="18"/>
      <c r="N45" s="7"/>
      <c r="O45" s="5"/>
      <c r="P45" s="5"/>
      <c r="Q45" s="12"/>
    </row>
    <row r="46" spans="2:17" ht="12.75">
      <c r="B46" s="3"/>
      <c r="E46" s="7"/>
      <c r="F46" s="11"/>
      <c r="G46" s="12"/>
      <c r="K46" s="3"/>
      <c r="L46" s="4"/>
      <c r="M46" s="7"/>
      <c r="N46" s="7"/>
      <c r="O46" s="5"/>
      <c r="P46" s="5"/>
      <c r="Q46" s="12"/>
    </row>
    <row r="47" spans="1:17" ht="12.75">
      <c r="A47" t="s">
        <v>28</v>
      </c>
      <c r="B47" s="3">
        <v>0.0018518518518518517</v>
      </c>
      <c r="C47" s="4">
        <v>0.010405092592592593</v>
      </c>
      <c r="D47" s="7">
        <f>IF(C47,+C47-B47,"")</f>
        <v>0.008553240740740741</v>
      </c>
      <c r="E47" s="7" t="s">
        <v>15</v>
      </c>
      <c r="F47" s="21">
        <v>7</v>
      </c>
      <c r="G47" s="12">
        <v>20</v>
      </c>
      <c r="K47" s="3"/>
      <c r="L47" s="4"/>
      <c r="M47" s="7"/>
      <c r="N47" s="7"/>
      <c r="O47" s="5"/>
      <c r="P47" s="5"/>
      <c r="Q47" s="12"/>
    </row>
    <row r="48" spans="2:17" ht="12.75">
      <c r="B48" s="3"/>
      <c r="C48" s="4"/>
      <c r="D48" s="7"/>
      <c r="E48" s="7"/>
      <c r="F48" s="2"/>
      <c r="G48" s="12"/>
      <c r="K48" s="3"/>
      <c r="L48" s="4"/>
      <c r="M48" s="7"/>
      <c r="N48" s="7"/>
      <c r="O48" s="5"/>
      <c r="P48" s="5"/>
      <c r="Q48" s="12"/>
    </row>
    <row r="49" spans="1:17" ht="12.75">
      <c r="A49" t="s">
        <v>14</v>
      </c>
      <c r="B49" s="3">
        <v>0.001736111111111111</v>
      </c>
      <c r="C49" s="4">
        <v>0.011076388888888887</v>
      </c>
      <c r="D49" s="7">
        <f>IF(C49,+C49-B49,"")</f>
        <v>0.009340277777777777</v>
      </c>
      <c r="E49" s="7"/>
      <c r="F49" s="2">
        <v>25</v>
      </c>
      <c r="G49" s="12">
        <v>26</v>
      </c>
      <c r="K49" s="3"/>
      <c r="L49" s="4"/>
      <c r="M49" s="7"/>
      <c r="N49" s="7"/>
      <c r="O49" s="5"/>
      <c r="P49" s="5"/>
      <c r="Q49" s="12"/>
    </row>
    <row r="50" spans="2:17" ht="12.75">
      <c r="B50" s="3"/>
      <c r="C50" s="4"/>
      <c r="D50" s="7"/>
      <c r="E50" s="7"/>
      <c r="F50" s="2"/>
      <c r="G50" s="12"/>
      <c r="K50" s="3"/>
      <c r="L50" s="4"/>
      <c r="M50" s="7"/>
      <c r="N50" s="7"/>
      <c r="O50" s="5"/>
      <c r="P50" s="5"/>
      <c r="Q50" s="12"/>
    </row>
    <row r="51" spans="1:17" ht="12.75">
      <c r="A51" t="s">
        <v>21</v>
      </c>
      <c r="B51" s="3">
        <v>0.0016203703703703703</v>
      </c>
      <c r="C51" s="4">
        <v>0.009965277777777778</v>
      </c>
      <c r="D51" s="7">
        <f>IF(C51,+C51-B51,"")</f>
        <v>0.008344907407407407</v>
      </c>
      <c r="E51" s="7" t="s">
        <v>15</v>
      </c>
      <c r="F51" s="21">
        <v>2</v>
      </c>
      <c r="G51" s="12">
        <v>15</v>
      </c>
      <c r="K51" s="3"/>
      <c r="L51" s="4"/>
      <c r="M51" s="7"/>
      <c r="N51" s="7"/>
      <c r="O51" s="5"/>
      <c r="P51" s="6"/>
      <c r="Q51" s="12"/>
    </row>
    <row r="52" spans="2:17" ht="12.75">
      <c r="B52" s="3"/>
      <c r="C52" s="4"/>
      <c r="D52" s="7"/>
      <c r="E52" s="7"/>
      <c r="F52" s="21"/>
      <c r="G52" s="12"/>
      <c r="K52" s="3"/>
      <c r="L52" s="4"/>
      <c r="M52" s="7"/>
      <c r="N52" s="7"/>
      <c r="O52" s="5"/>
      <c r="P52" s="5"/>
      <c r="Q52" s="12"/>
    </row>
    <row r="53" spans="1:17" ht="12.75">
      <c r="A53" t="s">
        <v>33</v>
      </c>
      <c r="B53" s="3">
        <v>0.0015046296296296294</v>
      </c>
      <c r="C53" s="4">
        <v>0.010636574074074074</v>
      </c>
      <c r="D53" s="7">
        <f>IF(C53,+C53-B53,"")</f>
        <v>0.009131944444444444</v>
      </c>
      <c r="E53" s="7"/>
      <c r="F53" s="21">
        <v>13</v>
      </c>
      <c r="G53" s="12">
        <v>25</v>
      </c>
      <c r="L53" s="4"/>
      <c r="M53" s="7"/>
      <c r="N53" s="7"/>
      <c r="O53" s="6"/>
      <c r="P53" s="5"/>
      <c r="Q53" s="12"/>
    </row>
    <row r="54" spans="2:17" ht="12.75">
      <c r="B54" s="3"/>
      <c r="C54" s="4"/>
      <c r="D54" s="7"/>
      <c r="E54" s="7"/>
      <c r="F54" s="2"/>
      <c r="G54" s="12"/>
      <c r="K54" s="3"/>
      <c r="L54" s="4"/>
      <c r="M54" s="7"/>
      <c r="N54" s="7"/>
      <c r="O54" s="5"/>
      <c r="Q54" s="12"/>
    </row>
    <row r="55" spans="1:17" ht="12.75">
      <c r="A55" t="s">
        <v>32</v>
      </c>
      <c r="B55" s="3">
        <v>0.001388888888888889</v>
      </c>
      <c r="C55" s="4">
        <v>0.01045138888888889</v>
      </c>
      <c r="D55" s="7">
        <f>IF(C55,+C55-B55,"")</f>
        <v>0.009062500000000001</v>
      </c>
      <c r="E55" s="7"/>
      <c r="F55" s="2">
        <v>9</v>
      </c>
      <c r="G55" s="12">
        <v>24</v>
      </c>
      <c r="K55" s="3"/>
      <c r="L55" s="4"/>
      <c r="M55" s="7"/>
      <c r="N55" s="7"/>
      <c r="O55" s="5"/>
      <c r="P55" s="5"/>
      <c r="Q55" s="12"/>
    </row>
    <row r="56" spans="3:17" ht="12.75">
      <c r="C56" s="4"/>
      <c r="D56" s="7"/>
      <c r="E56" s="7"/>
      <c r="F56" s="2"/>
      <c r="G56" s="12"/>
      <c r="K56" s="3"/>
      <c r="L56" s="4"/>
      <c r="M56" s="7"/>
      <c r="N56" s="7"/>
      <c r="O56" s="5"/>
      <c r="P56" s="5"/>
      <c r="Q56" s="12"/>
    </row>
    <row r="57" spans="1:17" ht="12.75">
      <c r="A57" t="s">
        <v>29</v>
      </c>
      <c r="B57" s="3">
        <v>0.0012731481481481483</v>
      </c>
      <c r="C57" s="4">
        <v>0.013530092592592594</v>
      </c>
      <c r="D57" s="7">
        <f>IF(C57,+C57-B57,"")</f>
        <v>0.012256944444444445</v>
      </c>
      <c r="E57" s="7"/>
      <c r="F57" s="2">
        <v>33</v>
      </c>
      <c r="G57" s="12">
        <v>32</v>
      </c>
      <c r="K57" s="3"/>
      <c r="L57" s="4"/>
      <c r="M57" s="7"/>
      <c r="N57" s="7"/>
      <c r="O57" s="5"/>
      <c r="P57" s="6"/>
      <c r="Q57" s="12"/>
    </row>
    <row r="58" spans="5:17" ht="12.75">
      <c r="E58" s="7"/>
      <c r="F58" s="11"/>
      <c r="G58" s="12"/>
      <c r="K58" s="3"/>
      <c r="L58" s="4"/>
      <c r="M58" s="7"/>
      <c r="N58" s="7"/>
      <c r="O58" s="5"/>
      <c r="P58" s="5"/>
      <c r="Q58" s="12"/>
    </row>
    <row r="59" spans="1:17" ht="12.75">
      <c r="A59" t="s">
        <v>24</v>
      </c>
      <c r="B59" s="3">
        <v>0.0011574074074074073</v>
      </c>
      <c r="C59" s="4">
        <v>0.010081018518518519</v>
      </c>
      <c r="D59" s="7">
        <f>IF(C59,+C59-B59,"")</f>
        <v>0.008923611111111111</v>
      </c>
      <c r="E59" s="7" t="s">
        <v>15</v>
      </c>
      <c r="F59" s="2">
        <v>3</v>
      </c>
      <c r="G59" s="12">
        <v>23</v>
      </c>
      <c r="K59" s="3"/>
      <c r="L59" s="4"/>
      <c r="M59" s="7"/>
      <c r="N59" s="7"/>
      <c r="O59" s="6"/>
      <c r="Q59" s="12"/>
    </row>
    <row r="60" spans="1:17" ht="12.75">
      <c r="A60" s="1"/>
      <c r="B60" s="3"/>
      <c r="C60" s="4"/>
      <c r="D60" s="7"/>
      <c r="E60" s="7"/>
      <c r="F60" s="2"/>
      <c r="G60" s="12"/>
      <c r="K60" s="3"/>
      <c r="L60" s="4"/>
      <c r="M60" s="7"/>
      <c r="N60" s="7"/>
      <c r="O60" s="6"/>
      <c r="P60" s="5"/>
      <c r="Q60" s="12"/>
    </row>
    <row r="61" spans="1:17" ht="12.75">
      <c r="A61" s="11" t="s">
        <v>31</v>
      </c>
      <c r="B61" s="3">
        <v>0.0010416666666666667</v>
      </c>
      <c r="C61" s="4">
        <v>0.010775462962962964</v>
      </c>
      <c r="D61" s="7">
        <f>IF(C61,+C61-B61,"")</f>
        <v>0.009733796296296298</v>
      </c>
      <c r="E61" s="7" t="s">
        <v>15</v>
      </c>
      <c r="F61" s="2">
        <v>21</v>
      </c>
      <c r="G61" s="12">
        <v>28</v>
      </c>
      <c r="K61" s="3"/>
      <c r="L61" s="4"/>
      <c r="M61" s="7"/>
      <c r="N61" s="7"/>
      <c r="O61" s="5"/>
      <c r="P61" s="5"/>
      <c r="Q61" s="12"/>
    </row>
    <row r="62" spans="1:17" ht="12.75">
      <c r="A62" s="1"/>
      <c r="B62" s="3"/>
      <c r="C62" s="4"/>
      <c r="D62" s="7"/>
      <c r="E62" s="7"/>
      <c r="F62" s="2"/>
      <c r="G62" s="12"/>
      <c r="K62" s="3"/>
      <c r="L62" s="4"/>
      <c r="M62" s="7"/>
      <c r="N62" s="7"/>
      <c r="O62" s="5"/>
      <c r="P62" s="5"/>
      <c r="Q62" s="12"/>
    </row>
    <row r="63" spans="1:17" ht="12.75">
      <c r="A63" t="s">
        <v>23</v>
      </c>
      <c r="B63" s="3">
        <v>0.0009259259259259259</v>
      </c>
      <c r="C63" s="4">
        <v>0.01355324074074074</v>
      </c>
      <c r="D63" s="7">
        <f>IF(C63,+C63-B63,"")</f>
        <v>0.012627314814814815</v>
      </c>
      <c r="E63" s="7"/>
      <c r="F63" s="2">
        <v>34</v>
      </c>
      <c r="G63" s="12">
        <v>33</v>
      </c>
      <c r="K63" s="3"/>
      <c r="L63" s="4"/>
      <c r="M63" s="7"/>
      <c r="N63" s="7"/>
      <c r="O63" s="5"/>
      <c r="P63" s="5"/>
      <c r="Q63" s="12"/>
    </row>
    <row r="64" spans="2:17" ht="12.75">
      <c r="B64" s="3"/>
      <c r="C64" s="4"/>
      <c r="D64" s="7"/>
      <c r="E64" s="7"/>
      <c r="F64" s="2"/>
      <c r="G64" s="12"/>
      <c r="K64" s="3"/>
      <c r="L64" s="4"/>
      <c r="M64" s="7"/>
      <c r="N64" s="10"/>
      <c r="O64" s="5"/>
      <c r="P64" s="5"/>
      <c r="Q64" s="12"/>
    </row>
    <row r="65" spans="1:17" ht="12.75">
      <c r="A65" t="s">
        <v>19</v>
      </c>
      <c r="B65" s="3">
        <v>0.0008101851851851852</v>
      </c>
      <c r="C65" s="4">
        <v>0.013449074074074073</v>
      </c>
      <c r="D65" s="7">
        <f>IF(C65,+C65-B65,"")</f>
        <v>0.012638888888888889</v>
      </c>
      <c r="E65" s="7"/>
      <c r="F65" s="2">
        <v>32</v>
      </c>
      <c r="G65" s="12">
        <v>34</v>
      </c>
      <c r="K65" s="3"/>
      <c r="L65" s="4"/>
      <c r="M65" s="7"/>
      <c r="N65" s="10"/>
      <c r="P65" s="5"/>
      <c r="Q65" s="12"/>
    </row>
    <row r="66" spans="2:17" ht="12.75">
      <c r="B66" s="3"/>
      <c r="C66" s="4"/>
      <c r="D66" s="7"/>
      <c r="E66" s="7"/>
      <c r="F66" s="2"/>
      <c r="G66" s="12"/>
      <c r="K66" s="3"/>
      <c r="L66" s="4"/>
      <c r="M66" s="7"/>
      <c r="N66" s="10"/>
      <c r="O66" s="5"/>
      <c r="P66" s="5"/>
      <c r="Q66" s="12"/>
    </row>
    <row r="67" spans="1:15" ht="12.75">
      <c r="A67" t="s">
        <v>22</v>
      </c>
      <c r="B67" s="3">
        <v>0.0006944444444444445</v>
      </c>
      <c r="C67" s="4">
        <v>0.010671296296296297</v>
      </c>
      <c r="D67" s="7">
        <f>IF(C67,+C67-B67,"")</f>
        <v>0.009976851851851853</v>
      </c>
      <c r="E67" s="7" t="s">
        <v>15</v>
      </c>
      <c r="F67" s="2">
        <v>17</v>
      </c>
      <c r="G67" s="12">
        <v>29</v>
      </c>
      <c r="K67" s="17"/>
      <c r="L67" s="17"/>
      <c r="M67" s="17"/>
      <c r="N67" s="10"/>
      <c r="O67" s="5"/>
    </row>
    <row r="68" spans="2:15" ht="12.75">
      <c r="B68" s="3"/>
      <c r="C68" s="4"/>
      <c r="D68" s="7"/>
      <c r="E68" s="7"/>
      <c r="F68" s="2"/>
      <c r="G68" s="12"/>
      <c r="K68" s="3"/>
      <c r="L68" s="4"/>
      <c r="M68" s="7"/>
      <c r="N68" s="10"/>
      <c r="O68" s="5"/>
    </row>
    <row r="69" spans="1:15" ht="12.75">
      <c r="A69" t="s">
        <v>53</v>
      </c>
      <c r="B69" s="3">
        <v>0.0005787037037037038</v>
      </c>
      <c r="C69" s="4">
        <v>0.012453703703703703</v>
      </c>
      <c r="D69" s="7">
        <f>IF(C69,+C69-B69,"")</f>
        <v>0.011874999999999998</v>
      </c>
      <c r="E69" s="7"/>
      <c r="F69" s="2">
        <v>31</v>
      </c>
      <c r="G69" s="12">
        <v>31</v>
      </c>
      <c r="K69" s="3"/>
      <c r="L69" s="4"/>
      <c r="M69" s="7"/>
      <c r="N69" s="10"/>
      <c r="O69" s="5"/>
    </row>
    <row r="70" spans="2:15" ht="12.75">
      <c r="B70" s="3"/>
      <c r="C70" s="4"/>
      <c r="D70" s="7"/>
      <c r="E70" s="7"/>
      <c r="F70" s="2"/>
      <c r="G70" s="12"/>
      <c r="K70" s="3"/>
      <c r="L70" s="4"/>
      <c r="M70" s="7"/>
      <c r="N70" s="7"/>
      <c r="O70" s="5"/>
    </row>
    <row r="71" spans="1:15" ht="12.75">
      <c r="A71" t="s">
        <v>27</v>
      </c>
      <c r="B71" s="3">
        <v>0.0004629629629629629</v>
      </c>
      <c r="C71" s="4">
        <v>0.014305555555555557</v>
      </c>
      <c r="D71" s="7">
        <f>IF(C71,+C71-B71,"")</f>
        <v>0.013842592592592594</v>
      </c>
      <c r="E71" s="7"/>
      <c r="F71" s="2">
        <v>35</v>
      </c>
      <c r="G71" s="12">
        <v>35</v>
      </c>
      <c r="K71" s="3"/>
      <c r="L71" s="4"/>
      <c r="M71" s="7"/>
      <c r="N71" s="10"/>
      <c r="O71" s="6"/>
    </row>
    <row r="72" spans="2:15" ht="12.75">
      <c r="B72" s="3"/>
      <c r="C72" s="4"/>
      <c r="D72" s="7"/>
      <c r="E72" s="7"/>
      <c r="F72" s="2"/>
      <c r="G72" s="12"/>
      <c r="K72" s="3"/>
      <c r="L72" s="4"/>
      <c r="M72" s="7"/>
      <c r="N72" s="7"/>
      <c r="O72" s="5"/>
    </row>
    <row r="73" spans="1:15" ht="12.75">
      <c r="A73" t="s">
        <v>20</v>
      </c>
      <c r="B73" s="3">
        <v>0.00034722222222222224</v>
      </c>
      <c r="C73" s="4">
        <v>0.014363425925925925</v>
      </c>
      <c r="D73" s="7">
        <f>IF(C73,+C73-B73,"")</f>
        <v>0.014016203703703703</v>
      </c>
      <c r="E73" s="7"/>
      <c r="F73" s="2">
        <v>36</v>
      </c>
      <c r="G73" s="12">
        <v>36</v>
      </c>
      <c r="K73" s="3"/>
      <c r="L73" s="4"/>
      <c r="M73" s="7"/>
      <c r="N73" s="7"/>
      <c r="O73" s="5"/>
    </row>
    <row r="74" spans="2:15" ht="12.75">
      <c r="B74" s="3"/>
      <c r="C74" s="4"/>
      <c r="D74" s="7"/>
      <c r="E74" s="7"/>
      <c r="F74" s="2"/>
      <c r="G74" s="12"/>
      <c r="K74" s="3"/>
      <c r="L74" s="4"/>
      <c r="M74" s="7"/>
      <c r="N74" s="10"/>
      <c r="O74" s="5"/>
    </row>
    <row r="75" spans="1:15" ht="12.75">
      <c r="A75" t="s">
        <v>52</v>
      </c>
      <c r="B75" s="3">
        <v>0.00023148148148148146</v>
      </c>
      <c r="C75" s="4">
        <v>0.00986111111111111</v>
      </c>
      <c r="D75" s="7">
        <f>IF(C75,+C75-B75,"")</f>
        <v>0.009629629629629629</v>
      </c>
      <c r="E75" s="7" t="s">
        <v>15</v>
      </c>
      <c r="F75" s="21">
        <v>1</v>
      </c>
      <c r="G75" s="12">
        <v>27</v>
      </c>
      <c r="K75" s="3"/>
      <c r="L75" s="4"/>
      <c r="M75" s="7"/>
      <c r="N75" s="10"/>
      <c r="O75" s="5"/>
    </row>
    <row r="76" spans="2:15" ht="12.75">
      <c r="B76" s="3"/>
      <c r="C76" s="4"/>
      <c r="D76" s="7"/>
      <c r="E76" s="7"/>
      <c r="F76" s="20"/>
      <c r="G76" s="12"/>
      <c r="K76" s="3"/>
      <c r="L76" s="4"/>
      <c r="M76" s="7"/>
      <c r="N76" s="10"/>
      <c r="O76" s="5"/>
    </row>
    <row r="77" spans="1:15" ht="12.75">
      <c r="A77" t="s">
        <v>25</v>
      </c>
      <c r="B77" s="3">
        <v>0.00011574074074074073</v>
      </c>
      <c r="C77" s="4">
        <v>0.010729166666666666</v>
      </c>
      <c r="D77" s="7">
        <f>IF(C77,+C77-B77,"")</f>
        <v>0.010613425925925925</v>
      </c>
      <c r="E77" s="7" t="s">
        <v>15</v>
      </c>
      <c r="F77" s="21">
        <v>18</v>
      </c>
      <c r="G77" s="12">
        <v>30</v>
      </c>
      <c r="K77" s="3"/>
      <c r="L77" s="4"/>
      <c r="M77" s="7"/>
      <c r="N77" s="10"/>
      <c r="O77" s="5"/>
    </row>
    <row r="78" spans="2:15" ht="12.75">
      <c r="B78" s="3"/>
      <c r="C78" s="4"/>
      <c r="D78" s="7"/>
      <c r="E78" s="7"/>
      <c r="F78" s="2"/>
      <c r="G78" s="12"/>
      <c r="K78" s="3"/>
      <c r="L78" s="4"/>
      <c r="M78" s="7"/>
      <c r="N78" s="10"/>
      <c r="O78" s="5"/>
    </row>
    <row r="79" spans="1:15" ht="12.75">
      <c r="A79" t="s">
        <v>30</v>
      </c>
      <c r="B79" s="3">
        <v>0</v>
      </c>
      <c r="C79" s="4">
        <v>0.015497685185185186</v>
      </c>
      <c r="D79" s="7">
        <f>IF(C79,+C79-B79,"")</f>
        <v>0.015497685185185186</v>
      </c>
      <c r="E79" s="7"/>
      <c r="F79" s="21">
        <v>37</v>
      </c>
      <c r="G79" s="9">
        <v>37</v>
      </c>
      <c r="K79" s="3"/>
      <c r="L79" s="4"/>
      <c r="M79" s="7"/>
      <c r="N79" s="10"/>
      <c r="O79" s="5"/>
    </row>
    <row r="80" spans="2:15" ht="12.75">
      <c r="B80" s="3"/>
      <c r="C80" s="4"/>
      <c r="D80" s="7"/>
      <c r="E80" s="7"/>
      <c r="F80" s="6"/>
      <c r="G80" s="9"/>
      <c r="K80" s="3"/>
      <c r="L80" s="4"/>
      <c r="M80" s="7"/>
      <c r="N80" s="7"/>
      <c r="O80" s="5"/>
    </row>
    <row r="81" spans="2:13" ht="12.75">
      <c r="B81" s="3"/>
      <c r="C81" s="4"/>
      <c r="D81" s="7"/>
      <c r="E81" s="7"/>
      <c r="F81" s="5"/>
      <c r="G81" s="9"/>
      <c r="K81" s="3"/>
      <c r="L81" s="4"/>
      <c r="M81" s="7"/>
    </row>
    <row r="82" spans="2:13" ht="12.75">
      <c r="B82" s="3"/>
      <c r="C82" s="4"/>
      <c r="D82" s="7"/>
      <c r="E82" s="7"/>
      <c r="F82" s="5"/>
      <c r="G82" s="9"/>
      <c r="K82" s="3"/>
      <c r="L82" s="4"/>
      <c r="M82" s="7"/>
    </row>
    <row r="83" spans="2:7" ht="12.75">
      <c r="B83" s="3"/>
      <c r="C83" s="4"/>
      <c r="D83" s="7"/>
      <c r="E83" s="7"/>
      <c r="F83" s="6"/>
      <c r="G83" s="9"/>
    </row>
    <row r="84" spans="2:7" ht="12.75">
      <c r="B84" s="3"/>
      <c r="C84" s="4"/>
      <c r="D84" s="7"/>
      <c r="E84" s="7"/>
      <c r="F84" s="6"/>
      <c r="G84" s="9"/>
    </row>
    <row r="85" spans="2:7" ht="12.75">
      <c r="B85" s="3"/>
      <c r="C85" s="4"/>
      <c r="D85" s="7"/>
      <c r="E85" s="7"/>
      <c r="F85" s="6"/>
      <c r="G85" s="9"/>
    </row>
    <row r="86" spans="2:7" ht="12.75">
      <c r="B86" s="3"/>
      <c r="C86" s="4"/>
      <c r="D86" s="7"/>
      <c r="E86" s="10"/>
      <c r="F86" s="5"/>
      <c r="G86" s="9"/>
    </row>
    <row r="87" spans="2:7" ht="12.75">
      <c r="B87" s="3"/>
      <c r="C87" s="4"/>
      <c r="D87" s="7"/>
      <c r="E87" s="7"/>
      <c r="F87" s="5"/>
      <c r="G87" s="9"/>
    </row>
    <row r="88" spans="2:7" ht="12.75">
      <c r="B88" s="3"/>
      <c r="C88" s="4"/>
      <c r="D88" s="7"/>
      <c r="E88" s="7"/>
      <c r="F88" s="5"/>
      <c r="G88" s="9"/>
    </row>
    <row r="89" spans="2:6" ht="12.75">
      <c r="B89" s="3"/>
      <c r="C89" s="4"/>
      <c r="D89" s="7"/>
      <c r="E89" s="7"/>
      <c r="F89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5.00390625" style="0" customWidth="1"/>
    <col min="2" max="2" width="13.140625" style="0" customWidth="1"/>
  </cols>
  <sheetData>
    <row r="1" spans="1:5" ht="12.75">
      <c r="A1" s="1" t="s">
        <v>58</v>
      </c>
      <c r="E1" s="1" t="s">
        <v>57</v>
      </c>
    </row>
    <row r="2" spans="1:6" ht="12.75">
      <c r="A2" s="1" t="s">
        <v>7</v>
      </c>
      <c r="E2" s="15"/>
      <c r="F2" s="16"/>
    </row>
    <row r="4" spans="3:7" ht="12.75">
      <c r="C4" s="2" t="s">
        <v>0</v>
      </c>
      <c r="D4" s="2" t="s">
        <v>1</v>
      </c>
      <c r="E4" s="2" t="s">
        <v>2</v>
      </c>
      <c r="F4" s="2" t="s">
        <v>1</v>
      </c>
      <c r="G4" s="9" t="s">
        <v>3</v>
      </c>
    </row>
    <row r="5" spans="3:7" ht="12.75">
      <c r="C5" s="2" t="s">
        <v>4</v>
      </c>
      <c r="D5" s="2" t="s">
        <v>4</v>
      </c>
      <c r="E5" s="2" t="s">
        <v>4</v>
      </c>
      <c r="F5" s="2" t="s">
        <v>5</v>
      </c>
      <c r="G5" s="9" t="s">
        <v>4</v>
      </c>
    </row>
    <row r="6" spans="3:8" ht="12.75">
      <c r="C6" s="3"/>
      <c r="D6" s="4"/>
      <c r="E6" s="4"/>
      <c r="F6" s="5"/>
      <c r="G6" s="9"/>
      <c r="H6" s="9"/>
    </row>
    <row r="7" spans="1:8" ht="12.75">
      <c r="A7" t="s">
        <v>49</v>
      </c>
      <c r="C7" s="3">
        <v>0.0024305555555555556</v>
      </c>
      <c r="D7" s="4">
        <v>0.010324074074074074</v>
      </c>
      <c r="E7" s="4">
        <f>IF(D7,+D7-C7,"")</f>
        <v>0.007893518518518518</v>
      </c>
      <c r="F7" s="5">
        <v>2</v>
      </c>
      <c r="G7" s="9">
        <v>1</v>
      </c>
      <c r="H7" s="9"/>
    </row>
    <row r="8" spans="3:8" ht="12.75">
      <c r="C8" s="3"/>
      <c r="D8" s="4"/>
      <c r="E8" s="4"/>
      <c r="F8" s="5"/>
      <c r="G8" s="9"/>
      <c r="H8" s="9"/>
    </row>
    <row r="9" spans="1:8" ht="12.75">
      <c r="A9" t="s">
        <v>40</v>
      </c>
      <c r="C9" s="3">
        <v>0.0020833333333333333</v>
      </c>
      <c r="D9" s="4">
        <v>0.010416666666666666</v>
      </c>
      <c r="E9" s="4">
        <f>IF(D9,+D9-C9,"")</f>
        <v>0.008333333333333333</v>
      </c>
      <c r="F9" s="5">
        <v>3</v>
      </c>
      <c r="G9" s="9">
        <v>2</v>
      </c>
      <c r="H9" s="9" t="s">
        <v>15</v>
      </c>
    </row>
    <row r="10" spans="3:8" ht="12.75">
      <c r="C10" s="3"/>
      <c r="D10" s="4"/>
      <c r="E10" s="4"/>
      <c r="F10" s="5"/>
      <c r="G10" s="9"/>
      <c r="H10" s="9"/>
    </row>
    <row r="11" spans="1:8" ht="12.75">
      <c r="A11" t="s">
        <v>37</v>
      </c>
      <c r="C11" s="3">
        <v>0.001736111111111111</v>
      </c>
      <c r="D11" s="4">
        <v>0.01064814814814815</v>
      </c>
      <c r="E11" s="4">
        <f>IF(D11,+D11-C11,"")</f>
        <v>0.008912037037037038</v>
      </c>
      <c r="F11" s="5">
        <v>6</v>
      </c>
      <c r="G11" s="9">
        <v>3</v>
      </c>
      <c r="H11" s="9" t="s">
        <v>15</v>
      </c>
    </row>
    <row r="12" spans="3:8" ht="12.75">
      <c r="C12" s="3"/>
      <c r="D12" s="4"/>
      <c r="E12" s="4"/>
      <c r="F12" s="5"/>
      <c r="G12" s="9"/>
      <c r="H12" s="9"/>
    </row>
    <row r="13" spans="1:8" ht="12.75">
      <c r="A13" t="s">
        <v>51</v>
      </c>
      <c r="C13" s="3">
        <v>0.001388888888888889</v>
      </c>
      <c r="D13" s="4">
        <v>0.010983796296296297</v>
      </c>
      <c r="E13" s="4">
        <f>IF(D13,+D13-C13,"")</f>
        <v>0.009594907407407408</v>
      </c>
      <c r="F13" s="5">
        <v>7</v>
      </c>
      <c r="G13" s="9">
        <v>5</v>
      </c>
      <c r="H13" s="9"/>
    </row>
    <row r="14" spans="3:8" ht="12.75">
      <c r="C14" s="3"/>
      <c r="D14" s="4"/>
      <c r="E14" s="4"/>
      <c r="F14" s="5"/>
      <c r="G14" s="9"/>
      <c r="H14" s="9"/>
    </row>
    <row r="15" spans="1:8" ht="12.75">
      <c r="A15" t="s">
        <v>8</v>
      </c>
      <c r="C15" s="3">
        <v>0.0010416666666666667</v>
      </c>
      <c r="D15" s="4">
        <v>0.010590277777777777</v>
      </c>
      <c r="E15" s="4">
        <f>IF(D15,+D15-C15,"")</f>
        <v>0.00954861111111111</v>
      </c>
      <c r="F15" s="6">
        <v>5</v>
      </c>
      <c r="G15" s="9">
        <v>4</v>
      </c>
      <c r="H15" s="9"/>
    </row>
    <row r="16" spans="3:8" ht="12.75">
      <c r="C16" s="3"/>
      <c r="D16" s="4"/>
      <c r="E16" s="4"/>
      <c r="F16" s="5"/>
      <c r="G16" s="9"/>
      <c r="H16" s="9"/>
    </row>
    <row r="17" spans="1:8" ht="12.75">
      <c r="A17" t="s">
        <v>50</v>
      </c>
      <c r="C17" s="3">
        <v>0.0006944444444444445</v>
      </c>
      <c r="D17" s="4">
        <v>0.011458333333333334</v>
      </c>
      <c r="E17" s="4">
        <f>IF(D17,+D17-C17,"")</f>
        <v>0.01076388888888889</v>
      </c>
      <c r="F17" s="6">
        <v>8</v>
      </c>
      <c r="G17" s="9">
        <v>8</v>
      </c>
      <c r="H17" s="9" t="s">
        <v>15</v>
      </c>
    </row>
    <row r="18" spans="3:8" ht="12.75">
      <c r="C18" s="3"/>
      <c r="D18" s="4"/>
      <c r="E18" s="4"/>
      <c r="F18" s="5"/>
      <c r="G18" s="9"/>
      <c r="H18" s="9"/>
    </row>
    <row r="19" spans="1:8" ht="12.75">
      <c r="A19" t="s">
        <v>39</v>
      </c>
      <c r="C19" s="3">
        <v>0.00034722222222222224</v>
      </c>
      <c r="D19" s="4">
        <v>0.009976851851851853</v>
      </c>
      <c r="E19" s="4">
        <f>IF(D19,+D19-C19,"")</f>
        <v>0.00962962962962963</v>
      </c>
      <c r="F19" s="5">
        <v>1</v>
      </c>
      <c r="G19" s="9">
        <v>6</v>
      </c>
      <c r="H19" s="9" t="s">
        <v>15</v>
      </c>
    </row>
    <row r="20" spans="3:8" ht="12.75">
      <c r="C20" s="3"/>
      <c r="D20" s="4"/>
      <c r="E20" s="4"/>
      <c r="F20" s="2"/>
      <c r="G20" s="9"/>
      <c r="H20" s="14"/>
    </row>
    <row r="21" spans="1:8" ht="12.75">
      <c r="A21" t="s">
        <v>38</v>
      </c>
      <c r="C21" s="3">
        <v>0</v>
      </c>
      <c r="D21" s="4">
        <v>0.010474537037037037</v>
      </c>
      <c r="E21" s="4">
        <f>IF(D21,+D21-C21,"")</f>
        <v>0.010474537037037037</v>
      </c>
      <c r="F21" s="5">
        <v>4</v>
      </c>
      <c r="G21" s="9">
        <v>7</v>
      </c>
      <c r="H21" s="9"/>
    </row>
    <row r="22" spans="3:8" ht="12.75">
      <c r="C22" s="3"/>
      <c r="D22" s="4"/>
      <c r="E22" s="4"/>
      <c r="F22" s="2" t="s">
        <v>48</v>
      </c>
      <c r="G22" s="9"/>
      <c r="H22" s="9"/>
    </row>
    <row r="23" spans="3:8" ht="12.75">
      <c r="C23" s="3"/>
      <c r="D23" s="4"/>
      <c r="E23" s="4"/>
      <c r="F23" s="2"/>
      <c r="G23" s="9"/>
      <c r="H23" s="9"/>
    </row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Inglis</dc:creator>
  <cp:keywords/>
  <dc:description/>
  <cp:lastModifiedBy>Alan Inglis</cp:lastModifiedBy>
  <cp:lastPrinted>2017-06-01T12:52:59Z</cp:lastPrinted>
  <dcterms:created xsi:type="dcterms:W3CDTF">2010-06-17T16:24:05Z</dcterms:created>
  <dcterms:modified xsi:type="dcterms:W3CDTF">2018-05-05T09:50:18Z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3.5.1533.4</vt:lpwstr>
  </property>
  <property fmtid="{D5CDD505-2E9C-101B-9397-08002B2CF9AE}" pid="5" name="K4XL KID">
    <vt:lpwstr>EWMPRD</vt:lpwstr>
  </property>
  <property fmtid="{D5CDD505-2E9C-101B-9397-08002B2CF9AE}" pid="6" name="K4XL DBKID">
    <vt:lpwstr>EWMPRD</vt:lpwstr>
  </property>
</Properties>
</file>