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480" windowHeight="8190" activeTab="0"/>
  </bookViews>
  <sheets>
    <sheet name="KIDS" sheetId="1" r:id="rId1"/>
    <sheet name="MEN_WOMEN" sheetId="2" r:id="rId2"/>
  </sheets>
  <definedNames>
    <definedName name="_xlnm.Print_Area" localSheetId="0">'KIDS'!$A$54:$G$86</definedName>
  </definedNames>
  <calcPr fullCalcOnLoad="1"/>
</workbook>
</file>

<file path=xl/sharedStrings.xml><?xml version="1.0" encoding="utf-8"?>
<sst xmlns="http://schemas.openxmlformats.org/spreadsheetml/2006/main" count="126" uniqueCount="66">
  <si>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</si>
  <si>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</si>
  <si>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</si>
  <si>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</si>
  <si>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</si>
  <si>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</si>
  <si>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</si>
  <si>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</si>
  <si>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ISHBEL INGLIS</t>
  </si>
  <si>
    <t>ALAN INGLIS</t>
  </si>
  <si>
    <t>FRASER CLYNE</t>
  </si>
  <si>
    <t>ALAN COLTMAN</t>
  </si>
  <si>
    <t>DONNA INGLIS</t>
  </si>
  <si>
    <t>JOSEPH TOTTMAN</t>
  </si>
  <si>
    <t>MHAIRI INGLIS</t>
  </si>
  <si>
    <t>LUCY GRAHAM</t>
  </si>
  <si>
    <t>JAMIE WAUGH</t>
  </si>
  <si>
    <t>PB</t>
  </si>
  <si>
    <t>BOYS/GIRLS SHORT COURSE</t>
  </si>
  <si>
    <t>CONNIE LOTHIAN</t>
  </si>
  <si>
    <t>MAISIE DRABNER-GRAHAM</t>
  </si>
  <si>
    <t>GIRLS RECORD - 9:02 Louise Mercer (2011)</t>
  </si>
  <si>
    <t>RECORD - 4:18 Stewart Fraser (2004)</t>
  </si>
  <si>
    <t>SKYE PATTERSON</t>
  </si>
  <si>
    <t>CHARLIE MARSHALL</t>
  </si>
  <si>
    <t>DISTANCE: 1.774 MILES</t>
  </si>
  <si>
    <t>BOYS RECORD - 8:55 Kyle Potts (2012)</t>
  </si>
  <si>
    <t>Y</t>
  </si>
  <si>
    <t>2nd TIME TRIAL Route3 - 1st May 2013</t>
  </si>
  <si>
    <t>ROB BURGESS</t>
  </si>
  <si>
    <t>ALEX CORBETT</t>
  </si>
  <si>
    <t>LAUREN CORBETT</t>
  </si>
  <si>
    <t>CATHERINE MERCER</t>
  </si>
  <si>
    <t>ANNE RENWICK</t>
  </si>
  <si>
    <t>TRACEY CRAWFORD</t>
  </si>
  <si>
    <t>=3</t>
  </si>
  <si>
    <t>2nd TIME TRIAL - 1st May 2013</t>
  </si>
  <si>
    <t>NATHANAEL JONES</t>
  </si>
  <si>
    <t>EMMA GRIEVE</t>
  </si>
  <si>
    <t>HOLLY CRAWFORD</t>
  </si>
  <si>
    <t>CARLY BLAIKIE</t>
  </si>
  <si>
    <t>KIERON PRINGLE</t>
  </si>
  <si>
    <t>PHOEBE DONALDSON</t>
  </si>
  <si>
    <t>DUNCAN LITTLE</t>
  </si>
  <si>
    <t>LUCY ASH</t>
  </si>
  <si>
    <t>CIAN RIDDLE</t>
  </si>
  <si>
    <t>MILLI DODDS-COUPER</t>
  </si>
  <si>
    <t>JENNY SHARP</t>
  </si>
  <si>
    <t>NATASHA AITKEN</t>
  </si>
  <si>
    <t>NIAMH RAFFERTY</t>
  </si>
  <si>
    <t>MORGAN RIDDLE</t>
  </si>
  <si>
    <t>CORRIE PATERSON</t>
  </si>
  <si>
    <t>SAM ALLOTT</t>
  </si>
  <si>
    <t>LEWIS RENWICK</t>
  </si>
  <si>
    <t>SOPHIE ALLOTT</t>
  </si>
  <si>
    <t>LAURA ARNOTT</t>
  </si>
  <si>
    <t>ROBYN CRAWFORD</t>
  </si>
  <si>
    <t>GRACE HIRTENSTIEN</t>
  </si>
  <si>
    <t>NATASHA B</t>
  </si>
  <si>
    <t>EVE WILLIAMSON</t>
  </si>
  <si>
    <t>KATIE JAFFRAY</t>
  </si>
  <si>
    <t>JOSH WILSON</t>
  </si>
  <si>
    <t>RACHEL STRATHDEE</t>
  </si>
  <si>
    <t>CONNIE MCHUGH</t>
  </si>
  <si>
    <t>ALLIE MIDDLEMAS</t>
  </si>
  <si>
    <t>=11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</si>
</sst>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5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5" fontId="20" fillId="0" borderId="0" xfId="0" applyNumberFormat="1" applyFont="1" applyAlignment="1">
      <alignment horizontal="left"/>
    </xf>
    <xf numFmtId="0" fontId="2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</cols>
  <sheetData>
    <row r="1" spans="1:7" ht="12.75">
      <c r="A1" s="1" t="s">
        <v>36</v>
      </c>
      <c r="C1" s="8" t="s">
        <v>21</v>
      </c>
      <c r="G1" s="2"/>
    </row>
    <row r="2" spans="1:7" ht="12.75">
      <c r="A2" s="1" t="s">
        <v>6</v>
      </c>
      <c r="C2" s="8" t="s">
        <v>26</v>
      </c>
      <c r="G2" s="2"/>
    </row>
    <row r="3" spans="1:7" ht="12.75">
      <c r="A3" s="1"/>
      <c r="G3" s="2"/>
    </row>
    <row r="4" spans="2:7" ht="12.75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</row>
    <row r="5" spans="2:7" ht="12.75">
      <c r="B5" s="2" t="s">
        <v>4</v>
      </c>
      <c r="C5" s="2" t="s">
        <v>4</v>
      </c>
      <c r="D5" s="9" t="s">
        <v>4</v>
      </c>
      <c r="E5" s="9" t="s">
        <v>17</v>
      </c>
      <c r="F5" s="2" t="s">
        <v>5</v>
      </c>
      <c r="G5" s="9" t="s">
        <v>4</v>
      </c>
    </row>
    <row r="6" spans="6:7" ht="12.75">
      <c r="F6" s="5"/>
      <c r="G6" s="5"/>
    </row>
    <row r="7" spans="1:7" ht="12.75">
      <c r="A7" t="s">
        <v>10</v>
      </c>
      <c r="B7" s="3">
        <v>0.007407407407407407</v>
      </c>
      <c r="C7" s="4">
        <v>0.014189814814814815</v>
      </c>
      <c r="D7" s="7">
        <f>IF(C7,+C7-B7,"")</f>
        <v>0.006782407407407408</v>
      </c>
      <c r="E7" s="7"/>
      <c r="F7" s="5">
        <v>22</v>
      </c>
      <c r="G7" s="9">
        <v>2</v>
      </c>
    </row>
    <row r="8" spans="2:7" ht="12.75">
      <c r="B8" s="3"/>
      <c r="C8" s="4"/>
      <c r="D8" s="7"/>
      <c r="E8" s="7"/>
      <c r="F8" s="5"/>
      <c r="G8" s="9"/>
    </row>
    <row r="9" spans="1:7" ht="12.75">
      <c r="A9" t="s">
        <v>37</v>
      </c>
      <c r="B9" s="3">
        <v>0.007175925925925926</v>
      </c>
      <c r="C9" s="4">
        <v>0.013900462962962962</v>
      </c>
      <c r="D9" s="7">
        <f>IF(C9,+C9-B9,"")</f>
        <v>0.006724537037037036</v>
      </c>
      <c r="E9" s="7" t="s">
        <v>27</v>
      </c>
      <c r="F9" s="5">
        <v>17</v>
      </c>
      <c r="G9" s="9">
        <v>1</v>
      </c>
    </row>
    <row r="10" spans="2:7" ht="12.75">
      <c r="B10" s="3"/>
      <c r="C10" s="4"/>
      <c r="D10" s="7"/>
      <c r="E10" s="7"/>
      <c r="F10" s="5"/>
      <c r="G10" s="9"/>
    </row>
    <row r="11" spans="1:7" ht="12.75">
      <c r="A11" t="s">
        <v>8</v>
      </c>
      <c r="B11" s="3">
        <v>0.006944444444444444</v>
      </c>
      <c r="C11" s="4">
        <v>0.014050925925925927</v>
      </c>
      <c r="D11" s="7">
        <f>IF(C11,+C11-B11,"")</f>
        <v>0.007106481481481483</v>
      </c>
      <c r="E11" s="7" t="s">
        <v>27</v>
      </c>
      <c r="F11" s="5">
        <v>20</v>
      </c>
      <c r="G11" s="9">
        <v>3</v>
      </c>
    </row>
    <row r="12" spans="3:7" ht="12.75">
      <c r="C12" s="4"/>
      <c r="D12" s="8"/>
      <c r="E12" s="8"/>
      <c r="G12" s="9"/>
    </row>
    <row r="13" spans="1:7" ht="12.75">
      <c r="A13" t="s">
        <v>16</v>
      </c>
      <c r="B13" s="3">
        <v>0.006712962962962962</v>
      </c>
      <c r="C13" s="4">
        <v>0.013946759259259258</v>
      </c>
      <c r="D13" s="7">
        <f>IF(C13,+C13-B13,"")</f>
        <v>0.0072337962962962955</v>
      </c>
      <c r="E13" s="7"/>
      <c r="F13" s="6">
        <v>19</v>
      </c>
      <c r="G13" s="9">
        <v>4</v>
      </c>
    </row>
    <row r="14" spans="2:7" ht="12.75">
      <c r="B14" s="3"/>
      <c r="C14" s="4"/>
      <c r="D14" s="7"/>
      <c r="E14" s="7"/>
      <c r="F14" s="5"/>
      <c r="G14" s="9"/>
    </row>
    <row r="15" spans="1:7" ht="12.75">
      <c r="A15" t="s">
        <v>13</v>
      </c>
      <c r="B15" s="3">
        <v>0.006481481481481481</v>
      </c>
      <c r="C15" s="4">
        <v>0.014131944444444445</v>
      </c>
      <c r="D15" s="7">
        <f>IF(C15,+C15-B15,"")</f>
        <v>0.007650462962962964</v>
      </c>
      <c r="E15" s="7" t="s">
        <v>27</v>
      </c>
      <c r="F15" s="5">
        <v>21</v>
      </c>
      <c r="G15" s="9">
        <v>5</v>
      </c>
    </row>
    <row r="16" spans="2:7" ht="12.75">
      <c r="B16" s="3"/>
      <c r="C16" s="4"/>
      <c r="D16" s="7"/>
      <c r="E16" s="7"/>
      <c r="F16" s="5"/>
      <c r="G16" s="9"/>
    </row>
    <row r="17" spans="1:7" ht="12.75">
      <c r="A17" t="s">
        <v>38</v>
      </c>
      <c r="B17" s="3">
        <v>0.0062499999999999995</v>
      </c>
      <c r="C17" s="4">
        <v>0.014363425925925925</v>
      </c>
      <c r="D17" s="7">
        <f>IF(C17,+C17-B17,"")</f>
        <v>0.008113425925925927</v>
      </c>
      <c r="E17" s="7" t="s">
        <v>27</v>
      </c>
      <c r="F17" s="5">
        <v>23</v>
      </c>
      <c r="G17" s="11" t="s">
        <v>65</v>
      </c>
    </row>
    <row r="18" spans="2:7" ht="12.75">
      <c r="B18" s="3"/>
      <c r="C18" s="4"/>
      <c r="D18" s="7"/>
      <c r="E18" s="7"/>
      <c r="F18" s="5"/>
      <c r="G18" s="9"/>
    </row>
    <row r="19" spans="1:7" ht="12.75">
      <c r="A19" t="s">
        <v>39</v>
      </c>
      <c r="B19" s="3">
        <v>0.006018518518518518</v>
      </c>
      <c r="C19" s="4">
        <v>0.01392361111111111</v>
      </c>
      <c r="D19" s="7">
        <f>IF(C19,+C19-B19,"")</f>
        <v>0.007905092592592592</v>
      </c>
      <c r="E19" s="7" t="s">
        <v>27</v>
      </c>
      <c r="F19" s="5">
        <v>18</v>
      </c>
      <c r="G19" s="9">
        <v>6</v>
      </c>
    </row>
    <row r="20" spans="2:7" ht="12.75">
      <c r="B20" s="3"/>
      <c r="C20" s="4"/>
      <c r="D20" s="7"/>
      <c r="E20" s="7"/>
      <c r="F20" s="5"/>
      <c r="G20" s="9"/>
    </row>
    <row r="21" spans="1:7" ht="12.75">
      <c r="A21" t="s">
        <v>40</v>
      </c>
      <c r="B21" s="3">
        <v>0.005787037037037038</v>
      </c>
      <c r="C21" s="4">
        <v>0.01386574074074074</v>
      </c>
      <c r="D21" s="7">
        <f>IF(C21,+C21-B21,"")</f>
        <v>0.008078703703703703</v>
      </c>
      <c r="E21" s="7" t="s">
        <v>27</v>
      </c>
      <c r="F21" s="5">
        <v>16</v>
      </c>
      <c r="G21" s="9">
        <v>10</v>
      </c>
    </row>
    <row r="22" spans="2:7" ht="12.75">
      <c r="B22" s="3"/>
      <c r="C22" s="4"/>
      <c r="D22" s="7"/>
      <c r="E22" s="7"/>
      <c r="F22" s="5"/>
      <c r="G22" s="9"/>
    </row>
    <row r="23" spans="1:7" ht="12.75">
      <c r="A23" t="s">
        <v>23</v>
      </c>
      <c r="B23" s="3">
        <v>0.005555555555555556</v>
      </c>
      <c r="C23" s="4">
        <v>0.013506944444444445</v>
      </c>
      <c r="D23" s="7">
        <f>IF(C23,+C23-B23,"")</f>
        <v>0.00795138888888889</v>
      </c>
      <c r="E23" s="7" t="s">
        <v>27</v>
      </c>
      <c r="F23" s="5">
        <v>13</v>
      </c>
      <c r="G23" s="9">
        <v>8</v>
      </c>
    </row>
    <row r="24" spans="2:7" ht="12.75">
      <c r="B24" s="3"/>
      <c r="C24" s="4"/>
      <c r="D24" s="7"/>
      <c r="E24" s="7"/>
      <c r="F24" s="5"/>
      <c r="G24" s="9"/>
    </row>
    <row r="25" spans="1:7" ht="12.75">
      <c r="A25" t="s">
        <v>41</v>
      </c>
      <c r="B25" s="3">
        <v>0.005324074074074075</v>
      </c>
      <c r="C25" s="4">
        <v>0.013726851851851851</v>
      </c>
      <c r="D25" s="7">
        <f>IF(C25,+C25-B25,"")</f>
        <v>0.008402777777777776</v>
      </c>
      <c r="E25" s="7" t="s">
        <v>27</v>
      </c>
      <c r="F25" s="5">
        <v>15</v>
      </c>
      <c r="G25" s="9">
        <v>15</v>
      </c>
    </row>
    <row r="26" spans="2:7" ht="12.75">
      <c r="B26" s="3"/>
      <c r="C26" s="4"/>
      <c r="D26" s="7"/>
      <c r="E26" s="7"/>
      <c r="F26" s="5"/>
      <c r="G26" s="9"/>
    </row>
    <row r="27" spans="1:7" ht="12.75">
      <c r="A27" t="s">
        <v>19</v>
      </c>
      <c r="B27" s="3">
        <v>0.005092592592592592</v>
      </c>
      <c r="C27" s="4">
        <v>0.013252314814814814</v>
      </c>
      <c r="D27" s="7">
        <f>IF(C27,+C27-B27,"")</f>
        <v>0.008159722222222221</v>
      </c>
      <c r="E27" s="7" t="s">
        <v>27</v>
      </c>
      <c r="F27" s="5">
        <v>10</v>
      </c>
      <c r="G27" s="9">
        <v>13</v>
      </c>
    </row>
    <row r="28" spans="2:7" ht="12.75">
      <c r="B28" s="3"/>
      <c r="C28" s="4"/>
      <c r="D28" s="7"/>
      <c r="E28" s="7"/>
      <c r="F28" s="5"/>
      <c r="G28" s="9"/>
    </row>
    <row r="29" spans="1:7" ht="12.75">
      <c r="A29" t="s">
        <v>42</v>
      </c>
      <c r="B29" s="3">
        <v>0.004861111111111111</v>
      </c>
      <c r="C29" s="4">
        <v>0.013402777777777777</v>
      </c>
      <c r="D29" s="7">
        <f>IF(C29,+C29-B29,"")</f>
        <v>0.008541666666666666</v>
      </c>
      <c r="E29" s="7" t="s">
        <v>27</v>
      </c>
      <c r="F29" s="6">
        <v>11</v>
      </c>
      <c r="G29" s="9">
        <v>17</v>
      </c>
    </row>
    <row r="30" spans="2:7" ht="12.75">
      <c r="B30" s="3"/>
      <c r="C30" s="4"/>
      <c r="D30" s="7"/>
      <c r="E30" s="7"/>
      <c r="F30" s="5"/>
      <c r="G30" s="9"/>
    </row>
    <row r="31" spans="1:7" ht="12.75">
      <c r="A31" t="s">
        <v>43</v>
      </c>
      <c r="B31" s="3">
        <v>0.00462962962962963</v>
      </c>
      <c r="C31" s="4">
        <v>0.012743055555555556</v>
      </c>
      <c r="D31" s="7">
        <f>IF(C31,+C31-B31,"")</f>
        <v>0.008113425925925927</v>
      </c>
      <c r="E31" s="7" t="s">
        <v>27</v>
      </c>
      <c r="F31" s="6">
        <v>9</v>
      </c>
      <c r="G31" s="11" t="s">
        <v>65</v>
      </c>
    </row>
    <row r="32" spans="2:7" ht="12.75">
      <c r="B32" s="3"/>
      <c r="C32" s="4"/>
      <c r="D32" s="7"/>
      <c r="E32" s="7"/>
      <c r="F32" s="5"/>
      <c r="G32" s="9"/>
    </row>
    <row r="33" spans="1:7" ht="12.75">
      <c r="A33" t="s">
        <v>44</v>
      </c>
      <c r="B33" s="3">
        <v>0.004398148148148148</v>
      </c>
      <c r="C33" s="4">
        <v>0.012708333333333334</v>
      </c>
      <c r="D33" s="7">
        <f>IF(C33,+C33-B33,"")</f>
        <v>0.008310185185185184</v>
      </c>
      <c r="E33" s="7" t="s">
        <v>27</v>
      </c>
      <c r="F33" s="6">
        <v>7</v>
      </c>
      <c r="G33" s="9">
        <v>14</v>
      </c>
    </row>
    <row r="34" spans="2:7" ht="12.75">
      <c r="B34" s="3"/>
      <c r="C34" s="4"/>
      <c r="D34" s="7"/>
      <c r="E34" s="7"/>
      <c r="F34" s="6"/>
      <c r="G34" s="9"/>
    </row>
    <row r="35" spans="1:7" ht="12.75">
      <c r="A35" t="s">
        <v>45</v>
      </c>
      <c r="B35" s="3">
        <v>0.004166666666666667</v>
      </c>
      <c r="C35" s="4">
        <v>0.012719907407407407</v>
      </c>
      <c r="D35" s="7">
        <f>IF(C35,+C35-B35,"")</f>
        <v>0.00855324074074074</v>
      </c>
      <c r="E35" s="7" t="s">
        <v>27</v>
      </c>
      <c r="F35" s="6">
        <v>8</v>
      </c>
      <c r="G35" s="9">
        <v>18</v>
      </c>
    </row>
    <row r="36" spans="2:7" ht="12.75">
      <c r="B36" s="3"/>
      <c r="C36" s="4"/>
      <c r="D36" s="7"/>
      <c r="E36" s="7"/>
      <c r="F36" s="5"/>
      <c r="G36" s="9"/>
    </row>
    <row r="37" spans="1:7" ht="12.75">
      <c r="A37" t="s">
        <v>46</v>
      </c>
      <c r="B37" s="3">
        <v>0.003935185185185186</v>
      </c>
      <c r="C37" s="4">
        <v>0.01238425925925926</v>
      </c>
      <c r="D37" s="7">
        <f>IF(C37,+C37-B37,"")</f>
        <v>0.008449074074074074</v>
      </c>
      <c r="E37" s="7" t="s">
        <v>27</v>
      </c>
      <c r="F37" s="5">
        <v>4</v>
      </c>
      <c r="G37" s="9">
        <v>16</v>
      </c>
    </row>
    <row r="38" spans="2:7" ht="12.75">
      <c r="B38" s="3"/>
      <c r="C38" s="4"/>
      <c r="D38" s="7"/>
      <c r="E38" s="7"/>
      <c r="F38" s="5"/>
      <c r="G38" s="9"/>
    </row>
    <row r="39" spans="1:7" ht="12.75">
      <c r="A39" t="s">
        <v>47</v>
      </c>
      <c r="B39" s="3">
        <v>0.0037037037037037034</v>
      </c>
      <c r="C39" s="4">
        <v>0.012685185185185183</v>
      </c>
      <c r="D39" s="7">
        <f>IF(C39,+C39-B39,"")</f>
        <v>0.00898148148148148</v>
      </c>
      <c r="E39" s="7" t="s">
        <v>27</v>
      </c>
      <c r="F39" s="6">
        <v>6</v>
      </c>
      <c r="G39" s="9">
        <v>20</v>
      </c>
    </row>
    <row r="40" spans="2:7" ht="12.75">
      <c r="B40" s="3"/>
      <c r="C40" s="4"/>
      <c r="D40" s="7"/>
      <c r="E40" s="7"/>
      <c r="F40" s="5"/>
      <c r="G40" s="9"/>
    </row>
    <row r="41" spans="1:7" ht="12.75">
      <c r="A41" t="s">
        <v>14</v>
      </c>
      <c r="B41" s="3">
        <v>0.003472222222222222</v>
      </c>
      <c r="C41" s="4">
        <v>0.013692129629629629</v>
      </c>
      <c r="D41" s="7">
        <f>IF(C41,+C41-B41,"")</f>
        <v>0.010219907407407407</v>
      </c>
      <c r="E41" s="7"/>
      <c r="F41" s="6">
        <v>14</v>
      </c>
      <c r="G41" s="9">
        <v>23</v>
      </c>
    </row>
    <row r="42" spans="2:7" ht="12.75">
      <c r="B42" s="3"/>
      <c r="C42" s="4"/>
      <c r="D42" s="7"/>
      <c r="E42" s="7"/>
      <c r="F42" s="5"/>
      <c r="G42" s="9"/>
    </row>
    <row r="43" spans="1:7" ht="12.75">
      <c r="A43" t="s">
        <v>48</v>
      </c>
      <c r="B43" s="3">
        <v>0.003356481481481481</v>
      </c>
      <c r="C43" s="4">
        <v>0.0134375</v>
      </c>
      <c r="D43" s="7">
        <f>IF(C43,+C43-B43,"")</f>
        <v>0.010081018518518519</v>
      </c>
      <c r="E43" s="7" t="s">
        <v>27</v>
      </c>
      <c r="F43" s="5">
        <v>12</v>
      </c>
      <c r="G43" s="9">
        <v>22</v>
      </c>
    </row>
    <row r="44" spans="2:7" ht="12.75">
      <c r="B44" s="3"/>
      <c r="C44" s="4"/>
      <c r="D44" s="7"/>
      <c r="E44" s="7"/>
      <c r="F44" s="5"/>
      <c r="G44" s="9"/>
    </row>
    <row r="45" spans="1:7" ht="12.75">
      <c r="A45" t="s">
        <v>15</v>
      </c>
      <c r="B45" s="3">
        <v>0.0032407407407407406</v>
      </c>
      <c r="C45" s="4">
        <v>0.01267361111111111</v>
      </c>
      <c r="D45" s="7">
        <f>IF(C45,+C45-B45,"")</f>
        <v>0.00943287037037037</v>
      </c>
      <c r="E45" s="7" t="s">
        <v>27</v>
      </c>
      <c r="F45" s="5">
        <v>5</v>
      </c>
      <c r="G45" s="9">
        <v>21</v>
      </c>
    </row>
    <row r="46" spans="2:7" ht="12.75">
      <c r="B46" s="3"/>
      <c r="C46" s="4"/>
      <c r="D46" s="7"/>
      <c r="E46" s="7"/>
      <c r="F46" s="5"/>
      <c r="G46" s="9"/>
    </row>
    <row r="47" spans="1:7" ht="12.75">
      <c r="A47" t="s">
        <v>49</v>
      </c>
      <c r="B47" s="3">
        <v>0.0032407407407407406</v>
      </c>
      <c r="C47" s="4">
        <v>0.011886574074074075</v>
      </c>
      <c r="D47" s="7">
        <f>IF(C47,+C47-B47,"")</f>
        <v>0.008645833333333335</v>
      </c>
      <c r="E47" s="7" t="s">
        <v>27</v>
      </c>
      <c r="F47" s="5">
        <v>3</v>
      </c>
      <c r="G47" s="9">
        <v>19</v>
      </c>
    </row>
    <row r="48" spans="2:7" ht="12.75">
      <c r="B48" s="3"/>
      <c r="C48" s="4"/>
      <c r="D48" s="7"/>
      <c r="E48" s="7"/>
      <c r="F48" s="5"/>
      <c r="G48" s="9"/>
    </row>
    <row r="49" spans="1:7" ht="12.75">
      <c r="A49" t="s">
        <v>50</v>
      </c>
      <c r="B49" s="3">
        <v>0.0032407407407407406</v>
      </c>
      <c r="C49" s="4">
        <v>0.011168981481481481</v>
      </c>
      <c r="D49" s="7">
        <f>IF(C49,+C49-B49,"")</f>
        <v>0.007928240740740741</v>
      </c>
      <c r="E49" s="7" t="s">
        <v>27</v>
      </c>
      <c r="F49" s="5">
        <v>1</v>
      </c>
      <c r="G49" s="9">
        <v>7</v>
      </c>
    </row>
    <row r="50" spans="2:7" ht="12.75">
      <c r="B50" s="3"/>
      <c r="C50" s="4"/>
      <c r="D50" s="7"/>
      <c r="E50" s="7"/>
      <c r="F50" s="5"/>
      <c r="G50" s="9"/>
    </row>
    <row r="51" spans="1:7" ht="12.75">
      <c r="A51" t="s">
        <v>51</v>
      </c>
      <c r="B51" s="3">
        <v>0.0032407407407407406</v>
      </c>
      <c r="C51" s="4">
        <v>0.011215277777777777</v>
      </c>
      <c r="D51" s="7">
        <f>IF(C51,+C51-B51,"")</f>
        <v>0.007974537037037037</v>
      </c>
      <c r="E51" s="7" t="s">
        <v>27</v>
      </c>
      <c r="F51" s="5">
        <v>2</v>
      </c>
      <c r="G51" s="9">
        <v>9</v>
      </c>
    </row>
    <row r="52" spans="3:7" ht="12.75">
      <c r="C52" s="4"/>
      <c r="F52" s="5"/>
      <c r="G52" s="5"/>
    </row>
    <row r="53" spans="2:7" ht="12.75">
      <c r="B53" s="3"/>
      <c r="C53" s="4"/>
      <c r="D53" s="4"/>
      <c r="E53" s="4"/>
      <c r="F53" s="5"/>
      <c r="G53" s="5"/>
    </row>
    <row r="54" spans="1:7" ht="12.75">
      <c r="A54" s="1" t="str">
        <f>+A1</f>
        <v>2nd TIME TRIAL - 1st May 2013</v>
      </c>
      <c r="C54" s="10" t="s">
        <v>22</v>
      </c>
      <c r="F54" s="5"/>
      <c r="G54" s="5"/>
    </row>
    <row r="55" spans="1:7" ht="12.75">
      <c r="A55" s="1" t="s">
        <v>18</v>
      </c>
      <c r="B55" s="3"/>
      <c r="C55" s="4"/>
      <c r="D55" s="4"/>
      <c r="E55" s="4"/>
      <c r="F55" s="5"/>
      <c r="G55" s="5"/>
    </row>
    <row r="56" spans="1:7" ht="12.75">
      <c r="A56" s="1"/>
      <c r="B56" s="3"/>
      <c r="C56" s="4"/>
      <c r="D56" s="4"/>
      <c r="E56" s="4"/>
      <c r="F56" s="5"/>
      <c r="G56" s="5"/>
    </row>
    <row r="57" spans="2:7" ht="12.75">
      <c r="B57" s="2" t="s">
        <v>0</v>
      </c>
      <c r="C57" s="2" t="s">
        <v>1</v>
      </c>
      <c r="D57" s="9" t="s">
        <v>2</v>
      </c>
      <c r="E57" s="2"/>
      <c r="F57" s="2" t="s">
        <v>1</v>
      </c>
      <c r="G57" s="9" t="s">
        <v>3</v>
      </c>
    </row>
    <row r="58" spans="2:7" ht="12.75">
      <c r="B58" s="2" t="s">
        <v>4</v>
      </c>
      <c r="C58" s="2" t="s">
        <v>4</v>
      </c>
      <c r="D58" s="9" t="s">
        <v>4</v>
      </c>
      <c r="E58" s="9" t="s">
        <v>17</v>
      </c>
      <c r="F58" s="2" t="s">
        <v>5</v>
      </c>
      <c r="G58" s="9" t="s">
        <v>4</v>
      </c>
    </row>
    <row r="59" spans="3:7" ht="12.75">
      <c r="C59" s="4"/>
      <c r="E59" s="8"/>
      <c r="F59" s="5"/>
      <c r="G59" s="5"/>
    </row>
    <row r="60" spans="1:7" ht="12.75">
      <c r="A60" t="s">
        <v>52</v>
      </c>
      <c r="B60" s="3">
        <v>0.003009259259259259</v>
      </c>
      <c r="C60" s="4">
        <v>0.0067708333333333336</v>
      </c>
      <c r="D60" s="7">
        <f>IF(C60,+C60-B60,"")</f>
        <v>0.0037615740740740747</v>
      </c>
      <c r="E60" s="7" t="s">
        <v>27</v>
      </c>
      <c r="F60" s="5">
        <v>10</v>
      </c>
      <c r="G60" s="9">
        <v>1</v>
      </c>
    </row>
    <row r="61" spans="3:6" ht="12.75">
      <c r="C61" s="4"/>
      <c r="E61" s="8"/>
      <c r="F61" s="5"/>
    </row>
    <row r="62" spans="1:7" ht="12.75">
      <c r="A62" t="s">
        <v>53</v>
      </c>
      <c r="B62" s="3">
        <v>0.002777777777777778</v>
      </c>
      <c r="C62" s="4">
        <v>0.006851851851851852</v>
      </c>
      <c r="D62" s="7">
        <f>IF(C62,+C62-B62,"")</f>
        <v>0.004074074074074074</v>
      </c>
      <c r="E62" s="7" t="s">
        <v>27</v>
      </c>
      <c r="F62" s="5">
        <v>13</v>
      </c>
      <c r="G62" s="9">
        <v>2</v>
      </c>
    </row>
    <row r="63" ht="12.75">
      <c r="E63" s="8"/>
    </row>
    <row r="64" spans="1:7" ht="12.75">
      <c r="A64" t="s">
        <v>54</v>
      </c>
      <c r="B64" s="3">
        <v>0.002546296296296296</v>
      </c>
      <c r="C64" s="4">
        <v>0.006643518518518518</v>
      </c>
      <c r="D64" s="7">
        <f>IF(C64,+C64-B64,"")</f>
        <v>0.004097222222222223</v>
      </c>
      <c r="E64" s="7" t="s">
        <v>27</v>
      </c>
      <c r="F64" s="5">
        <v>8</v>
      </c>
      <c r="G64" s="9">
        <v>3</v>
      </c>
    </row>
    <row r="65" ht="12.75">
      <c r="E65" s="8"/>
    </row>
    <row r="66" spans="1:7" ht="12.75">
      <c r="A66" t="s">
        <v>55</v>
      </c>
      <c r="B66" s="3">
        <v>0.002314814814814815</v>
      </c>
      <c r="C66" s="4">
        <v>0.0066782407407407415</v>
      </c>
      <c r="D66" s="7">
        <f>IF(C66,+C66-B66,"")</f>
        <v>0.004363425925925927</v>
      </c>
      <c r="E66" s="7" t="s">
        <v>27</v>
      </c>
      <c r="F66" s="5">
        <v>9</v>
      </c>
      <c r="G66" s="9">
        <v>4</v>
      </c>
    </row>
    <row r="67" ht="12.75">
      <c r="E67" s="8"/>
    </row>
    <row r="68" spans="1:7" ht="12.75">
      <c r="A68" t="s">
        <v>56</v>
      </c>
      <c r="B68" s="3">
        <v>0.0020833333333333333</v>
      </c>
      <c r="C68" s="4">
        <v>0.006608796296296297</v>
      </c>
      <c r="D68" s="7">
        <f>IF(C68,+C68-B68,"")</f>
        <v>0.004525462962962964</v>
      </c>
      <c r="E68" s="7" t="s">
        <v>27</v>
      </c>
      <c r="F68" s="5">
        <v>7</v>
      </c>
      <c r="G68" s="9">
        <v>6</v>
      </c>
    </row>
    <row r="69" ht="12.75">
      <c r="E69" s="8"/>
    </row>
    <row r="70" spans="1:7" ht="12.75">
      <c r="A70" t="s">
        <v>20</v>
      </c>
      <c r="B70" s="3">
        <v>0.0018518518518518517</v>
      </c>
      <c r="C70" s="4">
        <v>0.0065625</v>
      </c>
      <c r="D70" s="7">
        <f>IF(C70,+C70-B70,"")</f>
        <v>0.004710648148148148</v>
      </c>
      <c r="E70" s="7" t="s">
        <v>27</v>
      </c>
      <c r="F70" s="5">
        <v>6</v>
      </c>
      <c r="G70" s="9">
        <v>8</v>
      </c>
    </row>
    <row r="71" ht="12.75">
      <c r="E71" s="8"/>
    </row>
    <row r="72" spans="1:7" ht="12.75">
      <c r="A72" t="s">
        <v>57</v>
      </c>
      <c r="B72" s="3">
        <v>0.0016203703703703703</v>
      </c>
      <c r="C72" s="4">
        <v>0.006979166666666667</v>
      </c>
      <c r="D72" s="7">
        <f>IF(C72,+C72-B72,"")</f>
        <v>0.005358796296296297</v>
      </c>
      <c r="E72" s="7" t="s">
        <v>27</v>
      </c>
      <c r="F72" s="5">
        <v>14</v>
      </c>
      <c r="G72" s="9">
        <v>11</v>
      </c>
    </row>
    <row r="73" ht="12.75">
      <c r="E73" s="8"/>
    </row>
    <row r="74" spans="1:7" ht="12.75">
      <c r="A74" t="s">
        <v>64</v>
      </c>
      <c r="B74" s="3">
        <v>0.001388888888888889</v>
      </c>
      <c r="C74" s="4">
        <v>0.006793981481481482</v>
      </c>
      <c r="D74" s="7">
        <f>IF(C74,+C74-B74,"")</f>
        <v>0.005405092592592592</v>
      </c>
      <c r="E74" s="7" t="s">
        <v>27</v>
      </c>
      <c r="F74" s="5">
        <v>11</v>
      </c>
      <c r="G74" s="9">
        <v>12</v>
      </c>
    </row>
    <row r="75" ht="12.75">
      <c r="E75" s="8"/>
    </row>
    <row r="76" spans="1:7" ht="12.75">
      <c r="A76" t="s">
        <v>63</v>
      </c>
      <c r="B76" s="3">
        <v>0.0011574074074074073</v>
      </c>
      <c r="C76" s="4">
        <v>0.006481481481481481</v>
      </c>
      <c r="D76" s="7">
        <f>IF(C76,+C76-B76,"")</f>
        <v>0.005324074074074074</v>
      </c>
      <c r="E76" s="7" t="s">
        <v>27</v>
      </c>
      <c r="F76" s="5">
        <v>5</v>
      </c>
      <c r="G76" s="9">
        <v>10</v>
      </c>
    </row>
    <row r="77" ht="12.75">
      <c r="E77" s="8"/>
    </row>
    <row r="78" spans="1:7" ht="12.75">
      <c r="A78" t="s">
        <v>62</v>
      </c>
      <c r="B78" s="3">
        <v>0.0009259259259259259</v>
      </c>
      <c r="C78" s="4">
        <v>0.005532407407407407</v>
      </c>
      <c r="D78" s="7">
        <f>IF(C78,+C78-B78,"")</f>
        <v>0.004606481481481481</v>
      </c>
      <c r="E78" s="7" t="s">
        <v>27</v>
      </c>
      <c r="F78" s="5">
        <v>4</v>
      </c>
      <c r="G78" s="9">
        <v>7</v>
      </c>
    </row>
    <row r="79" ht="12.75">
      <c r="E79" s="8"/>
    </row>
    <row r="80" spans="1:7" ht="12.75">
      <c r="A80" t="s">
        <v>58</v>
      </c>
      <c r="B80" s="3">
        <v>0.0006944444444444445</v>
      </c>
      <c r="C80" s="4">
        <v>0.006805555555555557</v>
      </c>
      <c r="D80" s="7">
        <f>IF(C80,+C80-B80,"")</f>
        <v>0.006111111111111112</v>
      </c>
      <c r="E80" s="7" t="s">
        <v>27</v>
      </c>
      <c r="F80" s="5">
        <v>12</v>
      </c>
      <c r="G80" s="9">
        <v>14</v>
      </c>
    </row>
    <row r="81" ht="12.75">
      <c r="E81" s="8"/>
    </row>
    <row r="82" spans="1:7" ht="12.75">
      <c r="A82" t="s">
        <v>61</v>
      </c>
      <c r="B82" s="3">
        <v>0.0004629629629629629</v>
      </c>
      <c r="C82" s="4">
        <v>0.005405092592592592</v>
      </c>
      <c r="D82" s="7">
        <f>IF(C82,+C82-B82,"")</f>
        <v>0.00494212962962963</v>
      </c>
      <c r="E82" s="7" t="s">
        <v>27</v>
      </c>
      <c r="F82" s="5">
        <v>2</v>
      </c>
      <c r="G82" s="9">
        <v>9</v>
      </c>
    </row>
    <row r="83" ht="12.75">
      <c r="E83" s="8"/>
    </row>
    <row r="84" spans="1:7" ht="12.75">
      <c r="A84" t="s">
        <v>60</v>
      </c>
      <c r="B84" s="3">
        <v>0.00023148148148148146</v>
      </c>
      <c r="C84" s="4">
        <v>0.004722222222222222</v>
      </c>
      <c r="D84" s="7">
        <f>IF(C84,+C84-B84,"")</f>
        <v>0.0044907407407407405</v>
      </c>
      <c r="E84" s="7" t="s">
        <v>27</v>
      </c>
      <c r="F84" s="5">
        <v>1</v>
      </c>
      <c r="G84" s="9">
        <v>5</v>
      </c>
    </row>
    <row r="85" ht="12.75">
      <c r="E85" s="8"/>
    </row>
    <row r="86" spans="1:7" ht="12.75">
      <c r="A86" t="s">
        <v>59</v>
      </c>
      <c r="B86" s="3">
        <v>0</v>
      </c>
      <c r="C86" s="4">
        <v>0.005474537037037037</v>
      </c>
      <c r="D86" s="7">
        <f>IF(C86,+C86-B86,"")</f>
        <v>0.005474537037037037</v>
      </c>
      <c r="E86" s="7" t="s">
        <v>27</v>
      </c>
      <c r="F86" s="5">
        <v>3</v>
      </c>
      <c r="G86" s="9">
        <v>13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0.421875" style="0" customWidth="1"/>
    <col min="2" max="2" width="13.140625" style="0" customWidth="1"/>
  </cols>
  <sheetData>
    <row r="1" spans="1:5" ht="12.75">
      <c r="A1" s="1" t="s">
        <v>28</v>
      </c>
      <c r="E1" s="1" t="s">
        <v>25</v>
      </c>
    </row>
    <row r="2" ht="12.75">
      <c r="A2" s="1" t="s">
        <v>7</v>
      </c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2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2" t="s">
        <v>4</v>
      </c>
    </row>
    <row r="6" spans="3:7" ht="12.75">
      <c r="C6" s="3"/>
      <c r="D6" s="4"/>
      <c r="E6" s="4"/>
      <c r="F6" s="2"/>
      <c r="G6" s="2"/>
    </row>
    <row r="7" spans="1:7" ht="12.75">
      <c r="A7" t="s">
        <v>9</v>
      </c>
      <c r="C7" s="3">
        <v>0.0031249999999999997</v>
      </c>
      <c r="D7" s="4">
        <v>0.010729166666666666</v>
      </c>
      <c r="E7" s="4">
        <f>IF(D7,+D7-C7,"")</f>
        <v>0.007604166666666667</v>
      </c>
      <c r="F7" s="2">
        <v>3</v>
      </c>
      <c r="G7" s="2">
        <v>1</v>
      </c>
    </row>
    <row r="8" spans="3:7" ht="12.75">
      <c r="C8" s="3"/>
      <c r="D8" s="4"/>
      <c r="E8" s="4"/>
      <c r="F8" s="2"/>
      <c r="G8" s="2"/>
    </row>
    <row r="9" spans="1:7" ht="12.75">
      <c r="A9" t="s">
        <v>29</v>
      </c>
      <c r="C9" s="3">
        <v>0.002777777777777778</v>
      </c>
      <c r="D9" s="4">
        <v>0.01255787037037037</v>
      </c>
      <c r="E9" s="4">
        <f>IF(D9,+D9-C9,"")</f>
        <v>0.009780092592592592</v>
      </c>
      <c r="F9" s="2">
        <v>10</v>
      </c>
      <c r="G9" s="2">
        <v>6</v>
      </c>
    </row>
    <row r="10" spans="3:7" ht="12.75">
      <c r="C10" s="3"/>
      <c r="D10" s="4"/>
      <c r="E10" s="4"/>
      <c r="F10" s="2"/>
      <c r="G10" s="2"/>
    </row>
    <row r="11" spans="1:7" ht="12.75">
      <c r="A11" t="s">
        <v>30</v>
      </c>
      <c r="C11" s="3">
        <v>0.0024305555555555556</v>
      </c>
      <c r="D11" s="4">
        <v>0.01105324074074074</v>
      </c>
      <c r="E11" s="4">
        <f>IF(D11,+D11-C11,"")</f>
        <v>0.008622685185185185</v>
      </c>
      <c r="F11" s="5">
        <v>7</v>
      </c>
      <c r="G11" s="2">
        <v>2</v>
      </c>
    </row>
    <row r="12" spans="3:7" ht="12.75">
      <c r="C12" s="3"/>
      <c r="D12" s="4"/>
      <c r="E12" s="4"/>
      <c r="F12" s="5"/>
      <c r="G12" s="2"/>
    </row>
    <row r="13" spans="1:7" ht="12.75">
      <c r="A13" t="s">
        <v>31</v>
      </c>
      <c r="C13" s="3">
        <v>0.0020833333333333333</v>
      </c>
      <c r="D13" s="4">
        <v>0.011469907407407408</v>
      </c>
      <c r="E13" s="4">
        <f>IF(D13,+D13-C13,"")</f>
        <v>0.009386574074074075</v>
      </c>
      <c r="F13" s="5">
        <v>8</v>
      </c>
      <c r="G13" s="2">
        <v>5</v>
      </c>
    </row>
    <row r="14" spans="3:7" ht="12.75">
      <c r="C14" s="3"/>
      <c r="D14" s="4"/>
      <c r="E14" s="4"/>
      <c r="F14" s="5"/>
      <c r="G14" s="2"/>
    </row>
    <row r="15" spans="1:7" ht="12.75">
      <c r="A15" t="s">
        <v>32</v>
      </c>
      <c r="C15" s="3">
        <v>0.001736111111111111</v>
      </c>
      <c r="D15" s="4">
        <v>0.01099537037037037</v>
      </c>
      <c r="E15" s="4">
        <f>IF(D15,+D15-C15,"")</f>
        <v>0.009259259259259259</v>
      </c>
      <c r="F15" s="5">
        <v>6</v>
      </c>
      <c r="G15" s="6" t="s">
        <v>35</v>
      </c>
    </row>
    <row r="16" spans="3:7" ht="12.75">
      <c r="C16" s="3"/>
      <c r="D16" s="4"/>
      <c r="E16" s="4"/>
      <c r="F16" s="2"/>
      <c r="G16" s="2"/>
    </row>
    <row r="17" spans="1:7" ht="12.75">
      <c r="A17" t="s">
        <v>11</v>
      </c>
      <c r="C17" s="3">
        <v>0.001388888888888889</v>
      </c>
      <c r="D17" s="4">
        <v>0.01064814814814815</v>
      </c>
      <c r="E17" s="4">
        <f>IF(D17,+D17-C17,"")</f>
        <v>0.00925925925925926</v>
      </c>
      <c r="F17" s="2">
        <v>2</v>
      </c>
      <c r="G17" s="6" t="s">
        <v>35</v>
      </c>
    </row>
    <row r="18" spans="3:7" ht="12.75">
      <c r="C18" s="3"/>
      <c r="D18" s="4"/>
      <c r="E18" s="4"/>
      <c r="F18" s="2"/>
      <c r="G18" s="2"/>
    </row>
    <row r="19" spans="1:7" ht="12.75">
      <c r="A19" t="s">
        <v>12</v>
      </c>
      <c r="C19" s="3">
        <v>0.0010416666666666667</v>
      </c>
      <c r="D19" s="4">
        <v>0.01091435185185185</v>
      </c>
      <c r="E19" s="4">
        <f>IF(D19,+D19-C19,"")</f>
        <v>0.009872685185185184</v>
      </c>
      <c r="F19" s="2">
        <v>5</v>
      </c>
      <c r="G19" s="2">
        <v>7</v>
      </c>
    </row>
    <row r="20" spans="3:7" ht="12.75">
      <c r="C20" s="3"/>
      <c r="D20" s="4"/>
      <c r="E20" s="4"/>
      <c r="F20" s="5"/>
      <c r="G20" s="5"/>
    </row>
    <row r="21" spans="1:7" ht="12.75">
      <c r="A21" t="s">
        <v>33</v>
      </c>
      <c r="C21" s="3">
        <v>0.0005787037037037038</v>
      </c>
      <c r="D21" s="4">
        <v>0.010752314814814814</v>
      </c>
      <c r="E21" s="4">
        <f>IF(D21,+D21-C21,"")</f>
        <v>0.010173611111111109</v>
      </c>
      <c r="F21" s="2">
        <v>4</v>
      </c>
      <c r="G21" s="2">
        <v>9</v>
      </c>
    </row>
    <row r="23" spans="1:7" ht="12.75">
      <c r="A23" t="s">
        <v>34</v>
      </c>
      <c r="C23" s="3">
        <v>0.00034722222222222224</v>
      </c>
      <c r="D23" s="4">
        <v>0.01042824074074074</v>
      </c>
      <c r="E23" s="4">
        <f>IF(D23,+D23-C23,"")</f>
        <v>0.010081018518518517</v>
      </c>
      <c r="F23" s="2">
        <v>1</v>
      </c>
      <c r="G23" s="2">
        <v>8</v>
      </c>
    </row>
    <row r="25" spans="1:7" ht="12.75">
      <c r="A25" t="s">
        <v>24</v>
      </c>
      <c r="C25" s="3">
        <v>0</v>
      </c>
      <c r="D25" s="4">
        <v>0.012546296296296297</v>
      </c>
      <c r="E25" s="4">
        <f>IF(D25,+D25-C25,"")</f>
        <v>0.012546296296296297</v>
      </c>
      <c r="F25" s="2">
        <v>9</v>
      </c>
      <c r="G25" s="2">
        <v>10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Alan.Inglis</cp:lastModifiedBy>
  <cp:lastPrinted>2013-05-02T15:01:40Z</cp:lastPrinted>
  <dcterms:created xsi:type="dcterms:W3CDTF">2010-06-17T16:24:05Z</dcterms:created>
  <dcterms:modified xsi:type="dcterms:W3CDTF">2013-05-02T15:05:47Z</dcterms:modified>
  <cp:category/>
  <cp:version/>
  <cp:contentType/>
  <cp:contentStatus/>
</cp:coreProperties>
</file>