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755" activeTab="0"/>
  </bookViews>
  <sheets>
    <sheet name="MEN" sheetId="1" r:id="rId1"/>
    <sheet name="U11_U13 BOYS_GIRLS" sheetId="2" r:id="rId2"/>
    <sheet name="U15_U17 BOYS GIRLS LADIES" sheetId="3" r:id="rId3"/>
    <sheet name="Actual Times 2011-" sheetId="4" r:id="rId4"/>
    <sheet name="Actual Times 2001-2010" sheetId="5" r:id="rId5"/>
    <sheet name="Actual Times 1991-2000" sheetId="6" r:id="rId6"/>
  </sheets>
  <definedNames/>
  <calcPr fullCalcOnLoad="1"/>
</workbook>
</file>

<file path=xl/sharedStrings.xml><?xml version="1.0" encoding="utf-8"?>
<sst xmlns="http://schemas.openxmlformats.org/spreadsheetml/2006/main" count="457" uniqueCount="173">
  <si>
    <t>CLUB CHAMPIONSHIPS     A. WALKER  34:57    1985</t>
  </si>
  <si>
    <t>ARRIVAL</t>
  </si>
  <si>
    <t>HANDICAP</t>
  </si>
  <si>
    <t>FINISH</t>
  </si>
  <si>
    <t>NAME</t>
  </si>
  <si>
    <t>TIME</t>
  </si>
  <si>
    <t>POSITION</t>
  </si>
  <si>
    <t>R. JAFFREY</t>
  </si>
  <si>
    <t>DNR</t>
  </si>
  <si>
    <t>-</t>
  </si>
  <si>
    <t>S. WATSON</t>
  </si>
  <si>
    <t>D. SCOTT</t>
  </si>
  <si>
    <t>C. GRIEVE</t>
  </si>
  <si>
    <t>I. WILLIAMS</t>
  </si>
  <si>
    <t>K. MURRAY</t>
  </si>
  <si>
    <t>A. INGLIS</t>
  </si>
  <si>
    <t>J. McHUGH</t>
  </si>
  <si>
    <t>C. NICHOL</t>
  </si>
  <si>
    <t>A.BIGGAR</t>
  </si>
  <si>
    <t>B.SPENCE</t>
  </si>
  <si>
    <t>G. LAW</t>
  </si>
  <si>
    <t>A. SAMUEL</t>
  </si>
  <si>
    <t>A. COLTMAN</t>
  </si>
  <si>
    <t>B. KNOX</t>
  </si>
  <si>
    <t>F. CANNON</t>
  </si>
  <si>
    <t>J. PITTILLO</t>
  </si>
  <si>
    <t>P. LOCKIE</t>
  </si>
  <si>
    <t>N. TAYLOR</t>
  </si>
  <si>
    <t>CLUB CHAMPIONSHIPS U11/U13 BOYS/GIRLS</t>
  </si>
  <si>
    <t>U11 BOYS</t>
  </si>
  <si>
    <t>AGE GROUP</t>
  </si>
  <si>
    <t>U11 GIRLS</t>
  </si>
  <si>
    <t xml:space="preserve">FINISH </t>
  </si>
  <si>
    <t>U13 BOYS</t>
  </si>
  <si>
    <t>U13 GIRLS</t>
  </si>
  <si>
    <t>FRASER CLYNE</t>
  </si>
  <si>
    <t>JAMIE WAUGH</t>
  </si>
  <si>
    <t>ISHBEL INGLIS</t>
  </si>
  <si>
    <t>DAVID MERCER</t>
  </si>
  <si>
    <t>JOSEPH TOTTMAN</t>
  </si>
  <si>
    <t>BEN MOROZZO</t>
  </si>
  <si>
    <t>CONNIE LOTHIAN</t>
  </si>
  <si>
    <t>EMMA GRIEVE</t>
  </si>
  <si>
    <t>CONNOR SUTHERLAND</t>
  </si>
  <si>
    <t>SAM ALLOTT</t>
  </si>
  <si>
    <t>PHOEBE DONALDSON</t>
  </si>
  <si>
    <t>LUCY ASH</t>
  </si>
  <si>
    <t>CARLY BLAIKIE</t>
  </si>
  <si>
    <t>HOLLY CRAWFORD</t>
  </si>
  <si>
    <t>SKYE PATTERSON</t>
  </si>
  <si>
    <t>DUNCAN LITTLE</t>
  </si>
  <si>
    <t>LUCY GRAHAM</t>
  </si>
  <si>
    <t>SOPHIE ALLOT</t>
  </si>
  <si>
    <t>ROBYN CRAWFORD</t>
  </si>
  <si>
    <t>KATIE JAFFRAY</t>
  </si>
  <si>
    <t>LEWIS RENWICK</t>
  </si>
  <si>
    <t>LEWIS CROWFORD</t>
  </si>
  <si>
    <t>HOLLIE GRIEVE</t>
  </si>
  <si>
    <t>HELEN CLYNE</t>
  </si>
  <si>
    <t>MAISIE DRABNER-GRAHAM</t>
  </si>
  <si>
    <t>CLUB CHAMPIONSHIPS U15/U17 BOYS/GIRLS/LADIES</t>
  </si>
  <si>
    <t>CATEGORY</t>
  </si>
  <si>
    <t>KYLE POTTS</t>
  </si>
  <si>
    <t>NATAHANAEL JONES</t>
  </si>
  <si>
    <t>CATHERINE MERCER</t>
  </si>
  <si>
    <t>PAM PAXTON</t>
  </si>
  <si>
    <t>LAUREN CORBETT</t>
  </si>
  <si>
    <t>CATRIONA YOUNG</t>
  </si>
  <si>
    <t>ANNE RENWICK</t>
  </si>
  <si>
    <t>SYLVIA GRIEVE</t>
  </si>
  <si>
    <t>DONNA INGLIS</t>
  </si>
  <si>
    <t>NIAMH RAFFERTY</t>
  </si>
  <si>
    <t>KIERON PRINGLE</t>
  </si>
  <si>
    <t>CONNIE RAFFERTY</t>
  </si>
  <si>
    <t>SHIELA CROWFORD</t>
  </si>
  <si>
    <t>U15/U17 BOYS CHAMPION</t>
  </si>
  <si>
    <t>HANDICAP WINNER</t>
  </si>
  <si>
    <t>LADIES CHAMPION</t>
  </si>
  <si>
    <t>CLUB CHAMPIONSHIPS ACTUAL TIMES</t>
  </si>
  <si>
    <t>A</t>
  </si>
  <si>
    <t>BIGGAR</t>
  </si>
  <si>
    <t>F</t>
  </si>
  <si>
    <t>CANNON</t>
  </si>
  <si>
    <t>C</t>
  </si>
  <si>
    <t>GRIEVE</t>
  </si>
  <si>
    <t>43:35</t>
  </si>
  <si>
    <t>INGLIS</t>
  </si>
  <si>
    <t>47:22</t>
  </si>
  <si>
    <t>R</t>
  </si>
  <si>
    <t>JAFFRAY</t>
  </si>
  <si>
    <t>P</t>
  </si>
  <si>
    <t>LOCKIE</t>
  </si>
  <si>
    <t>W</t>
  </si>
  <si>
    <t>MCINTOSH</t>
  </si>
  <si>
    <t>K</t>
  </si>
  <si>
    <t>MURRAY</t>
  </si>
  <si>
    <t>NICHOL</t>
  </si>
  <si>
    <t>SAMUEL</t>
  </si>
  <si>
    <t>56:16</t>
  </si>
  <si>
    <t>D</t>
  </si>
  <si>
    <t>SCOTT</t>
  </si>
  <si>
    <t>45:26</t>
  </si>
  <si>
    <t>WELSH</t>
  </si>
  <si>
    <t>M</t>
  </si>
  <si>
    <t>YULE</t>
  </si>
  <si>
    <t>S</t>
  </si>
  <si>
    <t>WATSON</t>
  </si>
  <si>
    <t>49:09</t>
  </si>
  <si>
    <t>G</t>
  </si>
  <si>
    <t>LAW</t>
  </si>
  <si>
    <t>56:18</t>
  </si>
  <si>
    <t xml:space="preserve">J </t>
  </si>
  <si>
    <t>PITTILLO</t>
  </si>
  <si>
    <t>68:38</t>
  </si>
  <si>
    <t>SHORTER</t>
  </si>
  <si>
    <t>CAVERS</t>
  </si>
  <si>
    <t>COLTMAN</t>
  </si>
  <si>
    <t>CORBETT</t>
  </si>
  <si>
    <t>DOUGLAS</t>
  </si>
  <si>
    <t>ELLIOT</t>
  </si>
  <si>
    <t>ELSDON</t>
  </si>
  <si>
    <t>B</t>
  </si>
  <si>
    <t>FRASER</t>
  </si>
  <si>
    <t>GIBB</t>
  </si>
  <si>
    <t>HASTIE</t>
  </si>
  <si>
    <t>HALLIDAY</t>
  </si>
  <si>
    <t>HODGINS</t>
  </si>
  <si>
    <t>KNOX</t>
  </si>
  <si>
    <t>N</t>
  </si>
  <si>
    <t>MALTMAN</t>
  </si>
  <si>
    <t>J</t>
  </si>
  <si>
    <t>MARSH</t>
  </si>
  <si>
    <t>MAYZE</t>
  </si>
  <si>
    <t>McINTOSH</t>
  </si>
  <si>
    <t>SHORT</t>
  </si>
  <si>
    <t>SMITH</t>
  </si>
  <si>
    <t>SPENCE</t>
  </si>
  <si>
    <t>TAYLOR</t>
  </si>
  <si>
    <t>I</t>
  </si>
  <si>
    <t>WILLIAMS</t>
  </si>
  <si>
    <t>OLD</t>
  </si>
  <si>
    <t>NEW</t>
  </si>
  <si>
    <t>COURSE</t>
  </si>
  <si>
    <t>BARR</t>
  </si>
  <si>
    <t>BLAIKIE</t>
  </si>
  <si>
    <t>BRYSON</t>
  </si>
  <si>
    <t>CARLIN</t>
  </si>
  <si>
    <t>CARRUTHERS</t>
  </si>
  <si>
    <t>CASSON</t>
  </si>
  <si>
    <t>CLYNE</t>
  </si>
  <si>
    <t>COMBE</t>
  </si>
  <si>
    <t>CRANSTON</t>
  </si>
  <si>
    <t>DALGETTY</t>
  </si>
  <si>
    <t>EMMERSON</t>
  </si>
  <si>
    <t>FAIR</t>
  </si>
  <si>
    <t>GIBSON</t>
  </si>
  <si>
    <t>HALL</t>
  </si>
  <si>
    <t>HENRY</t>
  </si>
  <si>
    <t>HOGG</t>
  </si>
  <si>
    <t>HUNTER</t>
  </si>
  <si>
    <t>LAUDER</t>
  </si>
  <si>
    <t>MABON</t>
  </si>
  <si>
    <t>McCLURE</t>
  </si>
  <si>
    <t>MURDIE</t>
  </si>
  <si>
    <t>NEILSON</t>
  </si>
  <si>
    <t>RAE</t>
  </si>
  <si>
    <t>REID</t>
  </si>
  <si>
    <t>RENWICK</t>
  </si>
  <si>
    <t>SHANKIE</t>
  </si>
  <si>
    <t>STENHOUSE</t>
  </si>
  <si>
    <t>TEMPLEMAN</t>
  </si>
  <si>
    <t>TULLIE</t>
  </si>
  <si>
    <t>WALKER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</si>
</sst>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\-yyyy"/>
    <numFmt numFmtId="165" formatCode="m:ss"/>
    <numFmt numFmtId="166" formatCode="h:mm:ss"/>
    <numFmt numFmtId="167" formatCode="[hh]:mm:ss"/>
  </numFmts>
  <fonts count="2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0"/>
      <name val="Arial"/>
      <family val="2"/>
    </font>
    <font>
      <b/>
      <u val="single"/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/>
    </xf>
    <xf numFmtId="165" fontId="19" fillId="0" borderId="12" xfId="0" applyNumberFormat="1" applyFont="1" applyBorder="1" applyAlignment="1">
      <alignment horizontal="center"/>
    </xf>
    <xf numFmtId="45" fontId="19" fillId="0" borderId="12" xfId="0" applyNumberFormat="1" applyFont="1" applyBorder="1" applyAlignment="1">
      <alignment horizontal="center"/>
    </xf>
    <xf numFmtId="165" fontId="19" fillId="0" borderId="13" xfId="0" applyNumberFormat="1" applyFont="1" applyBorder="1" applyAlignment="1">
      <alignment horizontal="center"/>
    </xf>
    <xf numFmtId="166" fontId="19" fillId="0" borderId="12" xfId="0" applyNumberFormat="1" applyFont="1" applyBorder="1" applyAlignment="1">
      <alignment horizontal="center"/>
    </xf>
    <xf numFmtId="45" fontId="19" fillId="0" borderId="13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9" fillId="0" borderId="0" xfId="46" applyFont="1">
      <alignment/>
      <protection/>
    </xf>
    <xf numFmtId="0" fontId="0" fillId="0" borderId="0" xfId="46">
      <alignment/>
      <protection/>
    </xf>
    <xf numFmtId="0" fontId="19" fillId="0" borderId="10" xfId="46" applyFont="1" applyBorder="1">
      <alignment/>
      <protection/>
    </xf>
    <xf numFmtId="0" fontId="19" fillId="0" borderId="10" xfId="46" applyFont="1" applyBorder="1" applyAlignment="1">
      <alignment horizontal="center"/>
      <protection/>
    </xf>
    <xf numFmtId="164" fontId="19" fillId="0" borderId="10" xfId="46" applyNumberFormat="1" applyFont="1" applyBorder="1" applyAlignment="1">
      <alignment horizontal="center"/>
      <protection/>
    </xf>
    <xf numFmtId="0" fontId="19" fillId="0" borderId="14" xfId="46" applyFont="1" applyBorder="1">
      <alignment/>
      <protection/>
    </xf>
    <xf numFmtId="1" fontId="19" fillId="24" borderId="0" xfId="46" applyNumberFormat="1" applyFont="1" applyFill="1" applyBorder="1" applyAlignment="1">
      <alignment horizontal="left"/>
      <protection/>
    </xf>
    <xf numFmtId="0" fontId="19" fillId="0" borderId="11" xfId="46" applyFont="1" applyBorder="1">
      <alignment/>
      <protection/>
    </xf>
    <xf numFmtId="0" fontId="19" fillId="0" borderId="11" xfId="46" applyFont="1" applyBorder="1" applyAlignment="1">
      <alignment horizontal="center"/>
      <protection/>
    </xf>
    <xf numFmtId="1" fontId="19" fillId="17" borderId="0" xfId="46" applyNumberFormat="1" applyFont="1" applyFill="1" applyBorder="1" applyAlignment="1">
      <alignment horizontal="left"/>
      <protection/>
    </xf>
    <xf numFmtId="0" fontId="19" fillId="0" borderId="15" xfId="46" applyFont="1" applyBorder="1">
      <alignment/>
      <protection/>
    </xf>
    <xf numFmtId="0" fontId="19" fillId="0" borderId="15" xfId="46" applyFont="1" applyBorder="1" applyAlignment="1">
      <alignment horizontal="center"/>
      <protection/>
    </xf>
    <xf numFmtId="1" fontId="18" fillId="25" borderId="0" xfId="46" applyNumberFormat="1" applyFont="1" applyFill="1" applyBorder="1" applyAlignment="1">
      <alignment horizontal="left"/>
      <protection/>
    </xf>
    <xf numFmtId="0" fontId="18" fillId="0" borderId="12" xfId="46" applyFont="1" applyBorder="1">
      <alignment/>
      <protection/>
    </xf>
    <xf numFmtId="0" fontId="18" fillId="0" borderId="12" xfId="46" applyFont="1" applyBorder="1" applyAlignment="1">
      <alignment horizontal="center"/>
      <protection/>
    </xf>
    <xf numFmtId="0" fontId="19" fillId="0" borderId="12" xfId="46" applyFont="1" applyBorder="1" applyAlignment="1">
      <alignment horizontal="center"/>
      <protection/>
    </xf>
    <xf numFmtId="1" fontId="19" fillId="26" borderId="0" xfId="46" applyNumberFormat="1" applyFont="1" applyFill="1" applyBorder="1" applyAlignment="1">
      <alignment horizontal="left"/>
      <protection/>
    </xf>
    <xf numFmtId="0" fontId="18" fillId="24" borderId="13" xfId="46" applyFont="1" applyFill="1" applyBorder="1">
      <alignment/>
      <protection/>
    </xf>
    <xf numFmtId="165" fontId="18" fillId="24" borderId="13" xfId="46" applyNumberFormat="1" applyFont="1" applyFill="1" applyBorder="1" applyAlignment="1">
      <alignment horizontal="center"/>
      <protection/>
    </xf>
    <xf numFmtId="0" fontId="18" fillId="24" borderId="13" xfId="46" applyNumberFormat="1" applyFont="1" applyFill="1" applyBorder="1" applyAlignment="1">
      <alignment horizontal="center"/>
      <protection/>
    </xf>
    <xf numFmtId="0" fontId="19" fillId="24" borderId="12" xfId="46" applyNumberFormat="1" applyFont="1" applyFill="1" applyBorder="1" applyAlignment="1">
      <alignment horizontal="center"/>
      <protection/>
    </xf>
    <xf numFmtId="0" fontId="20" fillId="0" borderId="13" xfId="46" applyFont="1" applyBorder="1">
      <alignment/>
      <protection/>
    </xf>
    <xf numFmtId="165" fontId="20" fillId="0" borderId="13" xfId="46" applyNumberFormat="1" applyFont="1" applyBorder="1" applyAlignment="1">
      <alignment horizontal="center"/>
      <protection/>
    </xf>
    <xf numFmtId="165" fontId="20" fillId="0" borderId="12" xfId="46" applyNumberFormat="1" applyFont="1" applyBorder="1" applyAlignment="1">
      <alignment horizontal="center"/>
      <protection/>
    </xf>
    <xf numFmtId="165" fontId="18" fillId="0" borderId="13" xfId="46" applyNumberFormat="1" applyFont="1" applyBorder="1" applyAlignment="1">
      <alignment horizontal="center"/>
      <protection/>
    </xf>
    <xf numFmtId="0" fontId="20" fillId="0" borderId="13" xfId="46" applyNumberFormat="1" applyFont="1" applyBorder="1" applyAlignment="1">
      <alignment horizontal="center"/>
      <protection/>
    </xf>
    <xf numFmtId="0" fontId="19" fillId="0" borderId="12" xfId="46" applyNumberFormat="1" applyFont="1" applyBorder="1" applyAlignment="1">
      <alignment horizontal="center"/>
      <protection/>
    </xf>
    <xf numFmtId="0" fontId="18" fillId="25" borderId="13" xfId="46" applyFont="1" applyFill="1" applyBorder="1">
      <alignment/>
      <protection/>
    </xf>
    <xf numFmtId="165" fontId="18" fillId="25" borderId="13" xfId="46" applyNumberFormat="1" applyFont="1" applyFill="1" applyBorder="1" applyAlignment="1">
      <alignment horizontal="center"/>
      <protection/>
    </xf>
    <xf numFmtId="165" fontId="18" fillId="25" borderId="12" xfId="46" applyNumberFormat="1" applyFont="1" applyFill="1" applyBorder="1" applyAlignment="1">
      <alignment horizontal="center"/>
      <protection/>
    </xf>
    <xf numFmtId="0" fontId="18" fillId="25" borderId="13" xfId="46" applyNumberFormat="1" applyFont="1" applyFill="1" applyBorder="1" applyAlignment="1">
      <alignment horizontal="center"/>
      <protection/>
    </xf>
    <xf numFmtId="0" fontId="18" fillId="25" borderId="12" xfId="46" applyNumberFormat="1" applyFont="1" applyFill="1" applyBorder="1" applyAlignment="1">
      <alignment horizontal="center"/>
      <protection/>
    </xf>
    <xf numFmtId="0" fontId="19" fillId="0" borderId="13" xfId="46" applyNumberFormat="1" applyFont="1" applyBorder="1" applyAlignment="1">
      <alignment horizontal="center"/>
      <protection/>
    </xf>
    <xf numFmtId="0" fontId="18" fillId="26" borderId="13" xfId="46" applyFont="1" applyFill="1" applyBorder="1">
      <alignment/>
      <protection/>
    </xf>
    <xf numFmtId="165" fontId="18" fillId="26" borderId="13" xfId="46" applyNumberFormat="1" applyFont="1" applyFill="1" applyBorder="1" applyAlignment="1">
      <alignment horizontal="center"/>
      <protection/>
    </xf>
    <xf numFmtId="165" fontId="18" fillId="26" borderId="12" xfId="46" applyNumberFormat="1" applyFont="1" applyFill="1" applyBorder="1" applyAlignment="1">
      <alignment horizontal="center"/>
      <protection/>
    </xf>
    <xf numFmtId="0" fontId="18" fillId="26" borderId="13" xfId="46" applyNumberFormat="1" applyFont="1" applyFill="1" applyBorder="1" applyAlignment="1">
      <alignment horizontal="center"/>
      <protection/>
    </xf>
    <xf numFmtId="0" fontId="19" fillId="26" borderId="12" xfId="46" applyNumberFormat="1" applyFont="1" applyFill="1" applyBorder="1" applyAlignment="1">
      <alignment horizontal="center"/>
      <protection/>
    </xf>
    <xf numFmtId="0" fontId="18" fillId="0" borderId="13" xfId="46" applyFont="1" applyBorder="1">
      <alignment/>
      <protection/>
    </xf>
    <xf numFmtId="165" fontId="18" fillId="0" borderId="12" xfId="46" applyNumberFormat="1" applyFont="1" applyBorder="1" applyAlignment="1">
      <alignment horizontal="center"/>
      <protection/>
    </xf>
    <xf numFmtId="0" fontId="18" fillId="0" borderId="13" xfId="46" applyNumberFormat="1" applyFont="1" applyBorder="1" applyAlignment="1">
      <alignment horizontal="center"/>
      <protection/>
    </xf>
    <xf numFmtId="165" fontId="19" fillId="0" borderId="13" xfId="46" applyNumberFormat="1" applyFont="1" applyBorder="1" applyAlignment="1">
      <alignment horizontal="center"/>
      <protection/>
    </xf>
    <xf numFmtId="0" fontId="18" fillId="17" borderId="13" xfId="46" applyFont="1" applyFill="1" applyBorder="1">
      <alignment/>
      <protection/>
    </xf>
    <xf numFmtId="165" fontId="18" fillId="17" borderId="13" xfId="46" applyNumberFormat="1" applyFont="1" applyFill="1" applyBorder="1" applyAlignment="1">
      <alignment horizontal="center"/>
      <protection/>
    </xf>
    <xf numFmtId="165" fontId="18" fillId="17" borderId="12" xfId="46" applyNumberFormat="1" applyFont="1" applyFill="1" applyBorder="1" applyAlignment="1">
      <alignment horizontal="center"/>
      <protection/>
    </xf>
    <xf numFmtId="0" fontId="18" fillId="17" borderId="13" xfId="46" applyNumberFormat="1" applyFont="1" applyFill="1" applyBorder="1" applyAlignment="1">
      <alignment horizontal="center"/>
      <protection/>
    </xf>
    <xf numFmtId="0" fontId="19" fillId="17" borderId="12" xfId="46" applyNumberFormat="1" applyFont="1" applyFill="1" applyBorder="1" applyAlignment="1">
      <alignment horizontal="center"/>
      <protection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11" xfId="0" applyFont="1" applyFill="1" applyBorder="1" applyAlignment="1">
      <alignment/>
    </xf>
    <xf numFmtId="0" fontId="19" fillId="0" borderId="11" xfId="0" applyFont="1" applyFill="1" applyBorder="1" applyAlignment="1">
      <alignment horizontal="center"/>
    </xf>
    <xf numFmtId="0" fontId="19" fillId="0" borderId="15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15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19" fillId="0" borderId="12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165" fontId="19" fillId="0" borderId="13" xfId="0" applyNumberFormat="1" applyFont="1" applyFill="1" applyBorder="1" applyAlignment="1">
      <alignment horizontal="center"/>
    </xf>
    <xf numFmtId="45" fontId="19" fillId="0" borderId="12" xfId="0" applyNumberFormat="1" applyFont="1" applyFill="1" applyBorder="1" applyAlignment="1">
      <alignment horizontal="center"/>
    </xf>
    <xf numFmtId="1" fontId="19" fillId="0" borderId="12" xfId="0" applyNumberFormat="1" applyFont="1" applyFill="1" applyBorder="1" applyAlignment="1">
      <alignment horizontal="center"/>
    </xf>
    <xf numFmtId="165" fontId="19" fillId="0" borderId="12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45" fontId="1" fillId="0" borderId="13" xfId="0" applyNumberFormat="1" applyFont="1" applyFill="1" applyBorder="1" applyAlignment="1">
      <alignment horizontal="center"/>
    </xf>
    <xf numFmtId="166" fontId="1" fillId="0" borderId="13" xfId="0" applyNumberFormat="1" applyFont="1" applyFill="1" applyBorder="1" applyAlignment="1">
      <alignment horizontal="center"/>
    </xf>
    <xf numFmtId="167" fontId="1" fillId="0" borderId="18" xfId="0" applyNumberFormat="1" applyFont="1" applyFill="1" applyBorder="1" applyAlignment="1">
      <alignment horizontal="center"/>
    </xf>
    <xf numFmtId="45" fontId="1" fillId="6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5" fontId="1" fillId="27" borderId="13" xfId="0" applyNumberFormat="1" applyFont="1" applyFill="1" applyBorder="1" applyAlignment="1">
      <alignment horizontal="center"/>
    </xf>
    <xf numFmtId="45" fontId="1" fillId="17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9969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4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9.7109375" style="1" customWidth="1"/>
    <col min="3" max="3" width="13.00390625" style="1" customWidth="1"/>
    <col min="4" max="4" width="10.8515625" style="1" customWidth="1"/>
    <col min="5" max="5" width="13.00390625" style="1" customWidth="1"/>
    <col min="6" max="6" width="11.57421875" style="1" customWidth="1"/>
    <col min="7" max="7" width="14.57421875" style="1" customWidth="1"/>
    <col min="8" max="16384" width="9.140625" style="1" customWidth="1"/>
  </cols>
  <sheetData>
    <row r="2" spans="2:7" ht="15">
      <c r="B2" s="2" t="s">
        <v>0</v>
      </c>
      <c r="C2" s="2"/>
      <c r="D2" s="2"/>
      <c r="E2" s="2"/>
      <c r="F2" s="3"/>
      <c r="G2" s="4">
        <v>41314</v>
      </c>
    </row>
    <row r="3" spans="2:7" ht="15">
      <c r="B3" s="5"/>
      <c r="C3" s="5"/>
      <c r="D3" s="5"/>
      <c r="E3" s="5"/>
      <c r="F3" s="5"/>
      <c r="G3" s="5"/>
    </row>
    <row r="4" spans="2:7" ht="15">
      <c r="B4" s="6"/>
      <c r="C4" s="6"/>
      <c r="D4" s="7" t="s">
        <v>1</v>
      </c>
      <c r="E4" s="7" t="s">
        <v>2</v>
      </c>
      <c r="F4" s="7" t="s">
        <v>3</v>
      </c>
      <c r="G4" s="7" t="s">
        <v>2</v>
      </c>
    </row>
    <row r="5" spans="2:7" ht="15">
      <c r="B5" s="8" t="s">
        <v>4</v>
      </c>
      <c r="C5" s="8" t="s">
        <v>2</v>
      </c>
      <c r="D5" s="9" t="s">
        <v>5</v>
      </c>
      <c r="E5" s="9" t="s">
        <v>5</v>
      </c>
      <c r="F5" s="9" t="s">
        <v>6</v>
      </c>
      <c r="G5" s="9" t="s">
        <v>6</v>
      </c>
    </row>
    <row r="6" spans="2:7" ht="15">
      <c r="B6" s="10" t="s">
        <v>7</v>
      </c>
      <c r="C6" s="11">
        <v>0</v>
      </c>
      <c r="D6" s="12" t="s">
        <v>8</v>
      </c>
      <c r="E6" s="12" t="str">
        <f>IF(D6&lt;&gt;"DNR",IF(D6,+D6-C6,""),"-")</f>
        <v>-</v>
      </c>
      <c r="F6" s="9" t="s">
        <v>9</v>
      </c>
      <c r="G6" s="9" t="s">
        <v>9</v>
      </c>
    </row>
    <row r="7" spans="2:7" ht="15">
      <c r="B7" s="8"/>
      <c r="C7" s="11"/>
      <c r="D7" s="12"/>
      <c r="E7" s="12"/>
      <c r="F7" s="9"/>
      <c r="G7" s="9"/>
    </row>
    <row r="8" spans="2:7" ht="15">
      <c r="B8" s="10" t="s">
        <v>10</v>
      </c>
      <c r="C8" s="13">
        <v>0.0006944444444444445</v>
      </c>
      <c r="D8" s="12">
        <v>0.034131944444444444</v>
      </c>
      <c r="E8" s="12">
        <f>IF(D8&lt;&gt;"DNR",IF(D8,+D8-C8,""),"-")</f>
        <v>0.0334375</v>
      </c>
      <c r="F8" s="9">
        <v>4</v>
      </c>
      <c r="G8" s="9">
        <v>4</v>
      </c>
    </row>
    <row r="9" spans="2:7" ht="15">
      <c r="B9" s="8"/>
      <c r="C9" s="11"/>
      <c r="D9" s="12"/>
      <c r="E9" s="12"/>
      <c r="F9" s="9"/>
      <c r="G9" s="9"/>
    </row>
    <row r="10" spans="2:7" ht="15">
      <c r="B10" s="8" t="s">
        <v>11</v>
      </c>
      <c r="C10" s="13">
        <v>0.0010416666666666667</v>
      </c>
      <c r="D10" s="12">
        <v>0.03155092592592593</v>
      </c>
      <c r="E10" s="12">
        <f>IF(D10&lt;&gt;"DNR",IF(D10,+D10-C10,""),"-")</f>
        <v>0.03050925925925926</v>
      </c>
      <c r="F10" s="9">
        <v>2</v>
      </c>
      <c r="G10" s="9" t="s">
        <v>9</v>
      </c>
    </row>
    <row r="11" spans="2:7" ht="15">
      <c r="B11" s="8"/>
      <c r="C11" s="11"/>
      <c r="D11" s="12"/>
      <c r="E11" s="12"/>
      <c r="F11" s="9"/>
      <c r="G11" s="9"/>
    </row>
    <row r="12" spans="2:7" ht="15">
      <c r="B12" s="8" t="s">
        <v>12</v>
      </c>
      <c r="C12" s="13">
        <v>0.0012152777777777778</v>
      </c>
      <c r="D12" s="12">
        <v>0.030266203703703705</v>
      </c>
      <c r="E12" s="12">
        <f>IF(D12&lt;&gt;"DNR",IF(D12,+D12-C12,""),"-")</f>
        <v>0.029050925925925928</v>
      </c>
      <c r="F12" s="9">
        <v>1</v>
      </c>
      <c r="G12" s="9" t="s">
        <v>9</v>
      </c>
    </row>
    <row r="13" spans="2:7" ht="15">
      <c r="B13" s="8"/>
      <c r="C13" s="11"/>
      <c r="D13" s="12"/>
      <c r="E13" s="12"/>
      <c r="F13" s="9"/>
      <c r="G13" s="9"/>
    </row>
    <row r="14" spans="2:7" ht="15">
      <c r="B14" s="8" t="s">
        <v>13</v>
      </c>
      <c r="C14" s="13">
        <v>0.0020833333333333333</v>
      </c>
      <c r="D14" s="12" t="s">
        <v>8</v>
      </c>
      <c r="E14" s="12" t="str">
        <f>IF(D14&lt;&gt;"DNR",IF(D14,+D14-C14,""),"-")</f>
        <v>-</v>
      </c>
      <c r="F14" s="9" t="s">
        <v>9</v>
      </c>
      <c r="G14" s="9" t="s">
        <v>9</v>
      </c>
    </row>
    <row r="15" spans="2:7" ht="15">
      <c r="B15" s="8"/>
      <c r="C15" s="11"/>
      <c r="D15" s="12"/>
      <c r="E15" s="12"/>
      <c r="F15" s="9"/>
      <c r="G15" s="9"/>
    </row>
    <row r="16" spans="2:7" ht="15">
      <c r="B16" s="10" t="s">
        <v>14</v>
      </c>
      <c r="C16" s="13">
        <v>0.0026041666666666665</v>
      </c>
      <c r="D16" s="12" t="s">
        <v>8</v>
      </c>
      <c r="E16" s="12" t="str">
        <f>IF(D16&lt;&gt;"DNR",IF(D16,+D16-C16,""),"-")</f>
        <v>-</v>
      </c>
      <c r="F16" s="9" t="s">
        <v>9</v>
      </c>
      <c r="G16" s="9" t="s">
        <v>9</v>
      </c>
    </row>
    <row r="17" spans="2:7" ht="15">
      <c r="B17" s="8"/>
      <c r="C17" s="11"/>
      <c r="D17" s="12"/>
      <c r="E17" s="12"/>
      <c r="F17" s="9"/>
      <c r="G17" s="9"/>
    </row>
    <row r="18" spans="2:7" ht="15">
      <c r="B18" s="10" t="s">
        <v>15</v>
      </c>
      <c r="C18" s="13">
        <v>0.002951388888888889</v>
      </c>
      <c r="D18" s="12">
        <v>0.032893518518518516</v>
      </c>
      <c r="E18" s="12">
        <f>IF(D18&lt;&gt;"DNR",IF(D18,+D18-C18,""),"-")</f>
        <v>0.029942129629629628</v>
      </c>
      <c r="F18" s="9">
        <v>3</v>
      </c>
      <c r="G18" s="9">
        <v>1</v>
      </c>
    </row>
    <row r="19" spans="2:7" ht="15">
      <c r="B19" s="8"/>
      <c r="C19" s="11"/>
      <c r="D19" s="12"/>
      <c r="E19" s="12"/>
      <c r="F19" s="9"/>
      <c r="G19" s="9"/>
    </row>
    <row r="20" spans="2:7" ht="15">
      <c r="B20" s="10" t="s">
        <v>16</v>
      </c>
      <c r="C20" s="13">
        <v>0.003125</v>
      </c>
      <c r="D20" s="12" t="s">
        <v>8</v>
      </c>
      <c r="E20" s="12" t="str">
        <f>IF(D20&lt;&gt;"DNR",IF(D20,+D20-C20,""),"-")</f>
        <v>-</v>
      </c>
      <c r="F20" s="9" t="s">
        <v>9</v>
      </c>
      <c r="G20" s="9" t="s">
        <v>9</v>
      </c>
    </row>
    <row r="21" spans="2:7" ht="15">
      <c r="B21" s="10"/>
      <c r="C21" s="13"/>
      <c r="D21" s="12"/>
      <c r="E21" s="12"/>
      <c r="F21" s="9"/>
      <c r="G21" s="9"/>
    </row>
    <row r="22" spans="2:7" ht="15">
      <c r="B22" s="10" t="s">
        <v>17</v>
      </c>
      <c r="C22" s="13">
        <v>0.003298611111111111</v>
      </c>
      <c r="D22" s="12" t="s">
        <v>8</v>
      </c>
      <c r="E22" s="12" t="str">
        <f>IF(D22&lt;&gt;"DNR",IF(D22,+D22-C22,""),"-")</f>
        <v>-</v>
      </c>
      <c r="F22" s="9" t="s">
        <v>9</v>
      </c>
      <c r="G22" s="9" t="s">
        <v>9</v>
      </c>
    </row>
    <row r="23" spans="2:7" ht="15">
      <c r="B23" s="10"/>
      <c r="C23" s="13"/>
      <c r="D23" s="12"/>
      <c r="E23" s="12"/>
      <c r="F23" s="9"/>
      <c r="G23" s="9"/>
    </row>
    <row r="24" spans="2:7" ht="15">
      <c r="B24" s="10" t="s">
        <v>18</v>
      </c>
      <c r="C24" s="13">
        <v>0.004861111111111111</v>
      </c>
      <c r="D24" s="12" t="s">
        <v>8</v>
      </c>
      <c r="E24" s="12" t="str">
        <f>IF(D24&lt;&gt;"DNR",IF(D24,+D24-C24,""),"-")</f>
        <v>-</v>
      </c>
      <c r="F24" s="9" t="s">
        <v>9</v>
      </c>
      <c r="G24" s="9" t="s">
        <v>9</v>
      </c>
    </row>
    <row r="25" spans="2:7" ht="15">
      <c r="B25" s="10"/>
      <c r="C25" s="13"/>
      <c r="D25" s="12"/>
      <c r="E25" s="12"/>
      <c r="F25" s="9"/>
      <c r="G25" s="9"/>
    </row>
    <row r="26" spans="2:7" ht="15">
      <c r="B26" s="10" t="s">
        <v>19</v>
      </c>
      <c r="C26" s="13">
        <v>0.00636574074074074</v>
      </c>
      <c r="D26" s="12" t="s">
        <v>8</v>
      </c>
      <c r="E26" s="12" t="str">
        <f>IF(D26&lt;&gt;"DNR",IF(D26,+D26-C26,""),"-")</f>
        <v>-</v>
      </c>
      <c r="F26" s="9" t="s">
        <v>9</v>
      </c>
      <c r="G26" s="9" t="s">
        <v>9</v>
      </c>
    </row>
    <row r="27" spans="2:7" ht="15">
      <c r="B27" s="10"/>
      <c r="C27" s="13"/>
      <c r="D27" s="12"/>
      <c r="E27" s="12"/>
      <c r="F27" s="9"/>
      <c r="G27" s="9"/>
    </row>
    <row r="28" spans="2:7" ht="15">
      <c r="B28" s="10" t="s">
        <v>20</v>
      </c>
      <c r="C28" s="13">
        <v>0.007638888888888889</v>
      </c>
      <c r="D28" s="12">
        <v>0.03909722222222222</v>
      </c>
      <c r="E28" s="12">
        <f>IF(D28&lt;&gt;"DNR",IF(D28,+D28-C28,""),"-")</f>
        <v>0.03145833333333333</v>
      </c>
      <c r="F28" s="9">
        <v>6</v>
      </c>
      <c r="G28" s="9">
        <v>3</v>
      </c>
    </row>
    <row r="29" spans="2:7" ht="15">
      <c r="B29" s="10"/>
      <c r="C29" s="13"/>
      <c r="D29" s="12"/>
      <c r="E29" s="12"/>
      <c r="F29" s="9"/>
      <c r="G29" s="9"/>
    </row>
    <row r="30" spans="2:7" ht="15">
      <c r="B30" s="10" t="s">
        <v>21</v>
      </c>
      <c r="C30" s="13">
        <v>0.008101851851851851</v>
      </c>
      <c r="D30" s="12">
        <v>0.039074074074074074</v>
      </c>
      <c r="E30" s="12">
        <f>IF(D30&lt;&gt;"DNR",IF(D30,+D30-C30,""),"-")</f>
        <v>0.03097222222222222</v>
      </c>
      <c r="F30" s="9">
        <v>5</v>
      </c>
      <c r="G30" s="9">
        <v>2</v>
      </c>
    </row>
    <row r="31" spans="2:7" ht="15">
      <c r="B31" s="10"/>
      <c r="C31" s="13"/>
      <c r="D31" s="12"/>
      <c r="E31" s="12"/>
      <c r="F31" s="9"/>
      <c r="G31" s="9"/>
    </row>
    <row r="32" spans="2:7" ht="15">
      <c r="B32" s="10" t="s">
        <v>22</v>
      </c>
      <c r="C32" s="13">
        <v>0.008333333333333333</v>
      </c>
      <c r="D32" s="12" t="s">
        <v>8</v>
      </c>
      <c r="E32" s="12" t="str">
        <f>IF(D32&lt;&gt;"DNR",IF(D32,+D32-C32,""),"-")</f>
        <v>-</v>
      </c>
      <c r="F32" s="9" t="s">
        <v>9</v>
      </c>
      <c r="G32" s="9" t="s">
        <v>9</v>
      </c>
    </row>
    <row r="33" spans="2:7" ht="15">
      <c r="B33" s="10"/>
      <c r="C33" s="13"/>
      <c r="D33" s="12"/>
      <c r="E33" s="12"/>
      <c r="F33" s="9"/>
      <c r="G33" s="9"/>
    </row>
    <row r="34" spans="2:7" ht="15">
      <c r="B34" s="10" t="s">
        <v>23</v>
      </c>
      <c r="C34" s="13">
        <v>0.008680555555555556</v>
      </c>
      <c r="D34" s="12" t="s">
        <v>8</v>
      </c>
      <c r="E34" s="12" t="str">
        <f>IF(D34&lt;&gt;"DNR",IF(D34,+D34-C34,""),"-")</f>
        <v>-</v>
      </c>
      <c r="F34" s="9" t="s">
        <v>9</v>
      </c>
      <c r="G34" s="9" t="s">
        <v>9</v>
      </c>
    </row>
    <row r="35" spans="2:7" ht="15">
      <c r="B35" s="10"/>
      <c r="C35" s="13"/>
      <c r="D35" s="12"/>
      <c r="E35" s="12"/>
      <c r="F35" s="9"/>
      <c r="G35" s="9"/>
    </row>
    <row r="36" spans="2:7" ht="15">
      <c r="B36" s="10" t="s">
        <v>24</v>
      </c>
      <c r="C36" s="13">
        <v>0.008680555555555556</v>
      </c>
      <c r="D36" s="12" t="s">
        <v>8</v>
      </c>
      <c r="E36" s="12" t="str">
        <f>IF(D36&lt;&gt;"DNR",IF(D36,+D36-C36,""),"-")</f>
        <v>-</v>
      </c>
      <c r="F36" s="9" t="s">
        <v>9</v>
      </c>
      <c r="G36" s="9" t="s">
        <v>9</v>
      </c>
    </row>
    <row r="37" spans="2:7" ht="15">
      <c r="B37" s="10"/>
      <c r="C37" s="13"/>
      <c r="D37" s="12"/>
      <c r="E37" s="12"/>
      <c r="F37" s="9"/>
      <c r="G37" s="9"/>
    </row>
    <row r="38" spans="2:7" ht="15">
      <c r="B38" s="10" t="s">
        <v>25</v>
      </c>
      <c r="C38" s="13">
        <v>0.008680555555555556</v>
      </c>
      <c r="D38" s="14">
        <v>0.04766203703703704</v>
      </c>
      <c r="E38" s="12">
        <f>IF(D38&lt;&gt;"DNR",IF(D38,+D38-C38,""),"-")</f>
        <v>0.03898148148148148</v>
      </c>
      <c r="F38" s="9">
        <v>7</v>
      </c>
      <c r="G38" s="9">
        <v>5</v>
      </c>
    </row>
    <row r="39" spans="2:7" ht="15">
      <c r="B39" s="10"/>
      <c r="C39" s="13"/>
      <c r="D39" s="12"/>
      <c r="E39" s="12"/>
      <c r="F39" s="9"/>
      <c r="G39" s="9"/>
    </row>
    <row r="40" spans="2:7" ht="15">
      <c r="B40" s="10" t="s">
        <v>26</v>
      </c>
      <c r="C40" s="13">
        <v>0.011111111111111112</v>
      </c>
      <c r="D40" s="12" t="s">
        <v>8</v>
      </c>
      <c r="E40" s="12" t="str">
        <f>IF(D40&lt;&gt;"DNR",IF(D40,+D40-C40,""),"-")</f>
        <v>-</v>
      </c>
      <c r="F40" s="9" t="s">
        <v>9</v>
      </c>
      <c r="G40" s="9" t="s">
        <v>9</v>
      </c>
    </row>
    <row r="41" spans="2:7" ht="15">
      <c r="B41" s="10"/>
      <c r="C41" s="13"/>
      <c r="D41" s="12"/>
      <c r="E41" s="15"/>
      <c r="F41" s="15"/>
      <c r="G41" s="15"/>
    </row>
    <row r="42" spans="2:7" ht="15">
      <c r="B42" s="10" t="s">
        <v>27</v>
      </c>
      <c r="C42" s="13">
        <v>0.013888888888888888</v>
      </c>
      <c r="D42" s="14" t="s">
        <v>8</v>
      </c>
      <c r="E42" s="12" t="str">
        <f>IF(D42&lt;&gt;"DNR",IF(D42,+D42-C42,""),"-")</f>
        <v>-</v>
      </c>
      <c r="F42" s="9" t="s">
        <v>9</v>
      </c>
      <c r="G42" s="9" t="s">
        <v>9</v>
      </c>
    </row>
  </sheetData>
  <sheetProtection selectLockedCells="1" selectUnlockedCells="1"/>
  <printOptions/>
  <pageMargins left="0.19652777777777777" right="0" top="0" bottom="0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6"/>
  <sheetViews>
    <sheetView showGridLines="0" workbookViewId="0" topLeftCell="A1">
      <selection activeCell="H1" sqref="H1"/>
    </sheetView>
  </sheetViews>
  <sheetFormatPr defaultColWidth="9.140625" defaultRowHeight="12.75"/>
  <cols>
    <col min="1" max="1" width="9.140625" style="16" customWidth="1"/>
    <col min="2" max="2" width="26.28125" style="16" customWidth="1"/>
    <col min="3" max="3" width="13.00390625" style="16" customWidth="1"/>
    <col min="4" max="4" width="10.8515625" style="16" customWidth="1"/>
    <col min="5" max="5" width="13.00390625" style="16" customWidth="1"/>
    <col min="6" max="6" width="14.28125" style="16" customWidth="1"/>
    <col min="7" max="8" width="15.00390625" style="16" customWidth="1"/>
    <col min="9" max="9" width="11.8515625" style="16" customWidth="1"/>
    <col min="10" max="16384" width="9.140625" style="16" customWidth="1"/>
  </cols>
  <sheetData>
    <row r="1" spans="1:11" ht="15">
      <c r="A1" s="17"/>
      <c r="B1" s="17"/>
      <c r="C1" s="17"/>
      <c r="D1" s="17"/>
      <c r="E1" s="17"/>
      <c r="F1" s="17"/>
      <c r="G1" s="17"/>
      <c r="H1" s="17"/>
      <c r="I1" s="18"/>
      <c r="J1" s="18"/>
      <c r="K1" s="18"/>
    </row>
    <row r="2" spans="1:11" ht="15">
      <c r="A2" s="17"/>
      <c r="B2" s="19" t="s">
        <v>28</v>
      </c>
      <c r="C2" s="19"/>
      <c r="D2" s="19"/>
      <c r="E2" s="19"/>
      <c r="F2" s="20"/>
      <c r="G2" s="21">
        <v>41314</v>
      </c>
      <c r="H2" s="21"/>
      <c r="I2" s="18"/>
      <c r="J2" s="18"/>
      <c r="K2" s="18"/>
    </row>
    <row r="3" spans="1:11" ht="15">
      <c r="A3" s="17"/>
      <c r="B3" s="17"/>
      <c r="C3" s="17"/>
      <c r="D3" s="17"/>
      <c r="E3" s="17"/>
      <c r="F3" s="17"/>
      <c r="G3" s="17"/>
      <c r="H3" s="22"/>
      <c r="I3" s="23" t="s">
        <v>29</v>
      </c>
      <c r="J3" s="18"/>
      <c r="K3" s="18"/>
    </row>
    <row r="4" spans="1:11" ht="15">
      <c r="A4" s="17"/>
      <c r="B4" s="24"/>
      <c r="C4" s="24"/>
      <c r="D4" s="25"/>
      <c r="E4" s="25"/>
      <c r="F4" s="25"/>
      <c r="G4" s="25" t="s">
        <v>30</v>
      </c>
      <c r="H4" s="25" t="s">
        <v>30</v>
      </c>
      <c r="I4" s="26" t="s">
        <v>31</v>
      </c>
      <c r="J4" s="18"/>
      <c r="K4" s="18"/>
    </row>
    <row r="5" spans="1:11" ht="15">
      <c r="A5" s="17"/>
      <c r="B5" s="27"/>
      <c r="C5" s="27"/>
      <c r="D5" s="28" t="s">
        <v>1</v>
      </c>
      <c r="E5" s="28" t="s">
        <v>2</v>
      </c>
      <c r="F5" s="28" t="s">
        <v>32</v>
      </c>
      <c r="G5" s="28" t="s">
        <v>3</v>
      </c>
      <c r="H5" s="28" t="s">
        <v>2</v>
      </c>
      <c r="I5" s="29" t="s">
        <v>33</v>
      </c>
      <c r="J5" s="18"/>
      <c r="K5" s="18"/>
    </row>
    <row r="6" spans="1:11" ht="15">
      <c r="A6" s="17"/>
      <c r="B6" s="30" t="s">
        <v>4</v>
      </c>
      <c r="C6" s="30" t="s">
        <v>2</v>
      </c>
      <c r="D6" s="31" t="s">
        <v>5</v>
      </c>
      <c r="E6" s="31" t="s">
        <v>5</v>
      </c>
      <c r="F6" s="31" t="s">
        <v>6</v>
      </c>
      <c r="G6" s="32" t="s">
        <v>6</v>
      </c>
      <c r="H6" s="32" t="s">
        <v>6</v>
      </c>
      <c r="I6" s="33" t="s">
        <v>34</v>
      </c>
      <c r="J6" s="18"/>
      <c r="K6" s="18"/>
    </row>
    <row r="7" spans="1:11" ht="15">
      <c r="A7" s="17"/>
      <c r="B7" s="34" t="s">
        <v>35</v>
      </c>
      <c r="C7" s="35">
        <v>0</v>
      </c>
      <c r="D7" s="35">
        <v>0.0038425925925925928</v>
      </c>
      <c r="E7" s="35">
        <f>IF(D7&lt;&gt;"DNR",IF(D7,+D7-C7,""),"-")</f>
        <v>0.0038425925925925928</v>
      </c>
      <c r="F7" s="36">
        <v>1</v>
      </c>
      <c r="G7" s="37">
        <v>1</v>
      </c>
      <c r="H7" s="37"/>
      <c r="I7" s="18"/>
      <c r="J7" s="18"/>
      <c r="K7" s="18"/>
    </row>
    <row r="8" spans="1:11" ht="15">
      <c r="A8" s="17"/>
      <c r="B8" s="38"/>
      <c r="C8" s="39"/>
      <c r="D8" s="40"/>
      <c r="E8" s="41"/>
      <c r="F8" s="42"/>
      <c r="G8" s="43"/>
      <c r="H8" s="43"/>
      <c r="I8" s="18"/>
      <c r="J8" s="18"/>
      <c r="K8" s="18"/>
    </row>
    <row r="9" spans="1:11" ht="15">
      <c r="A9" s="17"/>
      <c r="B9" s="44" t="s">
        <v>36</v>
      </c>
      <c r="C9" s="45">
        <v>0.00028935185185185194</v>
      </c>
      <c r="D9" s="46">
        <v>0.004085648148148148</v>
      </c>
      <c r="E9" s="45">
        <f>IF(D9&lt;&gt;"DNR",IF(D9,+D9-C9,""),"-")</f>
        <v>0.0037962962962962963</v>
      </c>
      <c r="F9" s="47">
        <v>2</v>
      </c>
      <c r="G9" s="48">
        <v>1</v>
      </c>
      <c r="H9" s="48"/>
      <c r="I9" s="18"/>
      <c r="J9" s="18"/>
      <c r="K9" s="18"/>
    </row>
    <row r="10" spans="1:11" ht="15">
      <c r="A10" s="17"/>
      <c r="B10" s="38"/>
      <c r="C10" s="39"/>
      <c r="D10" s="40"/>
      <c r="E10" s="41"/>
      <c r="F10" s="42"/>
      <c r="G10" s="49"/>
      <c r="H10" s="49"/>
      <c r="I10" s="18"/>
      <c r="J10"/>
      <c r="K10" s="18"/>
    </row>
    <row r="11" spans="1:11" ht="15">
      <c r="A11" s="17"/>
      <c r="B11" s="50" t="s">
        <v>37</v>
      </c>
      <c r="C11" s="51">
        <v>0.0005208333333333333</v>
      </c>
      <c r="D11" s="52">
        <v>0.0042592592592592595</v>
      </c>
      <c r="E11" s="51">
        <f>IF(D11&lt;&gt;"DNR",IF(D11,+D11-C11,""),"-")</f>
        <v>0.0037384259259259263</v>
      </c>
      <c r="F11" s="53">
        <v>4</v>
      </c>
      <c r="G11" s="54">
        <v>1</v>
      </c>
      <c r="H11" s="54"/>
      <c r="I11" s="18"/>
      <c r="J11" s="18"/>
      <c r="K11" s="18"/>
    </row>
    <row r="12" spans="1:11" ht="15">
      <c r="A12" s="17"/>
      <c r="B12" s="55"/>
      <c r="C12" s="41"/>
      <c r="D12" s="56"/>
      <c r="E12" s="41"/>
      <c r="F12" s="57"/>
      <c r="G12" s="43"/>
      <c r="H12" s="43"/>
      <c r="I12" s="18"/>
      <c r="J12" s="18"/>
      <c r="K12" s="18"/>
    </row>
    <row r="13" spans="1:11" ht="15">
      <c r="A13" s="17"/>
      <c r="B13" s="44" t="s">
        <v>38</v>
      </c>
      <c r="C13" s="45">
        <v>0.0005208333333333333</v>
      </c>
      <c r="D13" s="46">
        <v>0.0042592592592592595</v>
      </c>
      <c r="E13" s="45">
        <f>IF(D13&lt;&gt;"DNR",IF(D13,+D13-C13,""),"-")</f>
        <v>0.0037384259259259263</v>
      </c>
      <c r="F13" s="47">
        <v>3</v>
      </c>
      <c r="G13" s="48">
        <v>2</v>
      </c>
      <c r="H13" s="48">
        <v>1</v>
      </c>
      <c r="I13" s="18"/>
      <c r="J13" s="18"/>
      <c r="K13" s="18"/>
    </row>
    <row r="14" spans="1:11" ht="15">
      <c r="A14" s="17"/>
      <c r="B14" s="55"/>
      <c r="C14" s="41"/>
      <c r="D14" s="56"/>
      <c r="E14" s="41"/>
      <c r="F14" s="57"/>
      <c r="G14" s="49"/>
      <c r="H14" s="49"/>
      <c r="I14" s="18"/>
      <c r="J14" s="18"/>
      <c r="K14" s="18"/>
    </row>
    <row r="15" spans="1:11" ht="15">
      <c r="A15" s="17"/>
      <c r="B15" s="44" t="s">
        <v>39</v>
      </c>
      <c r="C15" s="45">
        <v>0.0005208333333333333</v>
      </c>
      <c r="D15" s="46">
        <v>0.004293981481481481</v>
      </c>
      <c r="E15" s="45">
        <f>IF(D15&lt;&gt;"DNR",IF(D15,+D15-C15,""),"-")</f>
        <v>0.003773148148148148</v>
      </c>
      <c r="F15" s="47">
        <v>5</v>
      </c>
      <c r="G15" s="48">
        <v>3</v>
      </c>
      <c r="H15" s="48">
        <v>2</v>
      </c>
      <c r="I15" s="18"/>
      <c r="J15" s="18"/>
      <c r="K15" s="18"/>
    </row>
    <row r="16" spans="1:11" ht="15">
      <c r="A16" s="17"/>
      <c r="B16" s="38"/>
      <c r="C16" s="39"/>
      <c r="D16" s="40"/>
      <c r="E16" s="58"/>
      <c r="F16" s="42"/>
      <c r="G16" s="49"/>
      <c r="H16" s="49"/>
      <c r="I16" s="18"/>
      <c r="J16" s="18"/>
      <c r="K16" s="18"/>
    </row>
    <row r="17" spans="1:11" ht="15">
      <c r="A17" s="17"/>
      <c r="B17" s="34" t="s">
        <v>40</v>
      </c>
      <c r="C17" s="35">
        <v>0.0005208333333333333</v>
      </c>
      <c r="D17" s="35" t="s">
        <v>8</v>
      </c>
      <c r="E17" s="35" t="str">
        <f>IF(D17&lt;&gt;"DNR",IF(D17,+D17-C17,""),"-")</f>
        <v>-</v>
      </c>
      <c r="F17" s="36" t="s">
        <v>9</v>
      </c>
      <c r="G17" s="37" t="s">
        <v>9</v>
      </c>
      <c r="H17" s="37" t="s">
        <v>9</v>
      </c>
      <c r="I17" s="18"/>
      <c r="J17" s="18"/>
      <c r="K17" s="18"/>
    </row>
    <row r="18" spans="1:11" ht="15">
      <c r="A18" s="17"/>
      <c r="B18" s="38"/>
      <c r="C18" s="39"/>
      <c r="D18" s="40"/>
      <c r="E18" s="58"/>
      <c r="F18" s="42"/>
      <c r="G18" s="49"/>
      <c r="H18" s="49"/>
      <c r="I18" s="18"/>
      <c r="J18" s="18"/>
      <c r="K18" s="18"/>
    </row>
    <row r="19" spans="1:11" ht="15">
      <c r="A19" s="17"/>
      <c r="B19" s="59" t="s">
        <v>41</v>
      </c>
      <c r="C19" s="60">
        <v>0.0005787037037037039</v>
      </c>
      <c r="D19" s="61">
        <v>0.004699074074074074</v>
      </c>
      <c r="E19" s="60">
        <f>IF(D19&lt;&gt;"DNR",IF(D19,+D19-C19,""),"-")</f>
        <v>0.004120370370370371</v>
      </c>
      <c r="F19" s="62">
        <v>10</v>
      </c>
      <c r="G19" s="63">
        <v>1</v>
      </c>
      <c r="H19" s="63"/>
      <c r="I19" s="18"/>
      <c r="J19" s="18"/>
      <c r="K19" s="18"/>
    </row>
    <row r="20" spans="1:11" ht="15">
      <c r="A20" s="17"/>
      <c r="B20" s="38"/>
      <c r="C20" s="39"/>
      <c r="D20" s="40"/>
      <c r="E20" s="58"/>
      <c r="F20" s="42"/>
      <c r="G20" s="43"/>
      <c r="H20" s="43"/>
      <c r="I20" s="18"/>
      <c r="J20" s="18"/>
      <c r="K20" s="18"/>
    </row>
    <row r="21" spans="1:11" ht="15">
      <c r="A21" s="17"/>
      <c r="B21" s="50" t="s">
        <v>42</v>
      </c>
      <c r="C21" s="51">
        <v>0.0006944444444444445</v>
      </c>
      <c r="D21" s="52">
        <v>0.004594907407407408</v>
      </c>
      <c r="E21" s="51">
        <f>IF(D21&lt;&gt;"DNR",IF(D21,+D21-C21,""),"-")</f>
        <v>0.003900462962962963</v>
      </c>
      <c r="F21" s="53">
        <v>8</v>
      </c>
      <c r="G21" s="54">
        <v>3</v>
      </c>
      <c r="H21" s="54">
        <v>3</v>
      </c>
      <c r="I21" s="18"/>
      <c r="J21" s="18"/>
      <c r="K21" s="18"/>
    </row>
    <row r="22" spans="1:11" ht="15">
      <c r="A22" s="17"/>
      <c r="B22" s="55"/>
      <c r="C22" s="41"/>
      <c r="D22" s="56"/>
      <c r="E22" s="41"/>
      <c r="F22" s="57"/>
      <c r="G22" s="43"/>
      <c r="H22" s="43"/>
      <c r="I22" s="18"/>
      <c r="J22" s="18"/>
      <c r="K22" s="18"/>
    </row>
    <row r="23" spans="1:11" ht="15">
      <c r="A23" s="17"/>
      <c r="B23" s="34" t="s">
        <v>43</v>
      </c>
      <c r="C23" s="35">
        <v>0.0007523148148148147</v>
      </c>
      <c r="D23" s="35">
        <v>0.004525462962962963</v>
      </c>
      <c r="E23" s="35">
        <f>IF(D23&lt;&gt;"DNR",IF(D23,+D23-C23,""),"-")</f>
        <v>0.0037731481481481483</v>
      </c>
      <c r="F23" s="36">
        <v>6</v>
      </c>
      <c r="G23" s="37">
        <v>2</v>
      </c>
      <c r="H23" s="37">
        <v>2</v>
      </c>
      <c r="I23" s="18"/>
      <c r="J23" s="18"/>
      <c r="K23" s="18"/>
    </row>
    <row r="24" spans="1:11" ht="15">
      <c r="A24" s="17"/>
      <c r="B24" s="38"/>
      <c r="C24" s="39"/>
      <c r="D24" s="40"/>
      <c r="E24" s="58"/>
      <c r="F24" s="42"/>
      <c r="G24" s="49"/>
      <c r="H24" s="49"/>
      <c r="I24" s="18"/>
      <c r="J24" s="18"/>
      <c r="K24" s="18"/>
    </row>
    <row r="25" spans="1:11" ht="15">
      <c r="A25" s="17"/>
      <c r="B25" s="34" t="s">
        <v>44</v>
      </c>
      <c r="C25" s="35">
        <v>0.0007523148148148147</v>
      </c>
      <c r="D25" s="35" t="s">
        <v>8</v>
      </c>
      <c r="E25" s="35" t="s">
        <v>9</v>
      </c>
      <c r="F25" s="36" t="s">
        <v>9</v>
      </c>
      <c r="G25" s="37" t="s">
        <v>9</v>
      </c>
      <c r="H25" s="37" t="s">
        <v>9</v>
      </c>
      <c r="I25" s="18"/>
      <c r="J25" s="18"/>
      <c r="K25" s="18"/>
    </row>
    <row r="26" spans="1:11" ht="15">
      <c r="A26" s="17"/>
      <c r="B26" s="38"/>
      <c r="C26" s="39"/>
      <c r="D26" s="40"/>
      <c r="E26" s="58"/>
      <c r="F26" s="42"/>
      <c r="G26" s="49"/>
      <c r="H26" s="49"/>
      <c r="I26" s="18"/>
      <c r="J26" s="18"/>
      <c r="K26" s="18"/>
    </row>
    <row r="27" spans="1:11" ht="15">
      <c r="A27" s="17"/>
      <c r="B27" s="50" t="s">
        <v>45</v>
      </c>
      <c r="C27" s="51">
        <v>0.0008101851851851852</v>
      </c>
      <c r="D27" s="52">
        <v>0.004606481481481481</v>
      </c>
      <c r="E27" s="51">
        <f>IF(D27&lt;&gt;"DNR",IF(D27,+D27-C27,""),"-")</f>
        <v>0.0037962962962962963</v>
      </c>
      <c r="F27" s="53">
        <v>9</v>
      </c>
      <c r="G27" s="54">
        <v>4</v>
      </c>
      <c r="H27" s="54">
        <v>2</v>
      </c>
      <c r="I27" s="18"/>
      <c r="J27" s="18"/>
      <c r="K27" s="18"/>
    </row>
    <row r="28" spans="1:11" ht="15">
      <c r="A28" s="17"/>
      <c r="B28" s="55"/>
      <c r="C28" s="41"/>
      <c r="D28" s="56"/>
      <c r="E28" s="41"/>
      <c r="F28" s="57"/>
      <c r="G28" s="43"/>
      <c r="H28" s="43"/>
      <c r="I28" s="18"/>
      <c r="J28" s="18"/>
      <c r="K28" s="18"/>
    </row>
    <row r="29" spans="1:11" ht="15">
      <c r="A29" s="17"/>
      <c r="B29" s="59" t="s">
        <v>46</v>
      </c>
      <c r="C29" s="60">
        <v>0.0008101851851851852</v>
      </c>
      <c r="D29" s="61" t="s">
        <v>8</v>
      </c>
      <c r="E29" s="60" t="s">
        <v>9</v>
      </c>
      <c r="F29" s="62" t="s">
        <v>9</v>
      </c>
      <c r="G29" s="63" t="s">
        <v>9</v>
      </c>
      <c r="H29" s="63" t="s">
        <v>9</v>
      </c>
      <c r="I29" s="18"/>
      <c r="J29" s="18"/>
      <c r="K29" s="18"/>
    </row>
    <row r="30" spans="1:11" ht="15">
      <c r="A30" s="17"/>
      <c r="B30" s="55"/>
      <c r="C30" s="41"/>
      <c r="D30" s="56"/>
      <c r="E30" s="41"/>
      <c r="F30" s="57"/>
      <c r="G30" s="43"/>
      <c r="H30" s="43"/>
      <c r="I30" s="18"/>
      <c r="J30" s="18"/>
      <c r="K30" s="18"/>
    </row>
    <row r="31" spans="1:11" ht="15">
      <c r="A31" s="17"/>
      <c r="B31" s="59" t="s">
        <v>47</v>
      </c>
      <c r="C31" s="60">
        <v>0.0008101851851851852</v>
      </c>
      <c r="D31" s="61" t="s">
        <v>8</v>
      </c>
      <c r="E31" s="60" t="s">
        <v>9</v>
      </c>
      <c r="F31" s="62" t="s">
        <v>9</v>
      </c>
      <c r="G31" s="63" t="s">
        <v>9</v>
      </c>
      <c r="H31" s="63" t="s">
        <v>9</v>
      </c>
      <c r="I31" s="18"/>
      <c r="J31" s="18"/>
      <c r="K31" s="18"/>
    </row>
    <row r="32" spans="1:11" ht="15">
      <c r="A32" s="17"/>
      <c r="B32" s="55"/>
      <c r="C32" s="41"/>
      <c r="D32" s="56"/>
      <c r="E32" s="41"/>
      <c r="F32" s="57"/>
      <c r="G32" s="43"/>
      <c r="H32" s="43"/>
      <c r="I32" s="18"/>
      <c r="J32" s="18"/>
      <c r="K32" s="18"/>
    </row>
    <row r="33" spans="1:11" ht="15">
      <c r="A33" s="17"/>
      <c r="B33" s="50" t="s">
        <v>48</v>
      </c>
      <c r="C33" s="51">
        <v>0.0008101851851851852</v>
      </c>
      <c r="D33" s="52">
        <v>0.004537037037037037</v>
      </c>
      <c r="E33" s="51">
        <f>IF(D33&lt;&gt;"DNR",IF(D33,+D33-C33,""),"-")</f>
        <v>0.0037268518518518523</v>
      </c>
      <c r="F33" s="53">
        <v>7</v>
      </c>
      <c r="G33" s="54">
        <v>2</v>
      </c>
      <c r="H33" s="54">
        <v>1</v>
      </c>
      <c r="I33" s="18"/>
      <c r="J33" s="18"/>
      <c r="K33" s="18"/>
    </row>
    <row r="34" spans="1:11" ht="15">
      <c r="A34" s="17"/>
      <c r="B34" s="38"/>
      <c r="C34" s="39"/>
      <c r="D34" s="40"/>
      <c r="E34" s="58"/>
      <c r="F34" s="42"/>
      <c r="G34" s="43"/>
      <c r="H34" s="43"/>
      <c r="I34" s="18"/>
      <c r="J34" s="18"/>
      <c r="K34" s="18"/>
    </row>
    <row r="35" spans="1:11" ht="15">
      <c r="A35" s="17"/>
      <c r="B35" s="50" t="s">
        <v>49</v>
      </c>
      <c r="C35" s="51">
        <v>0.0008101851851851852</v>
      </c>
      <c r="D35" s="52" t="s">
        <v>8</v>
      </c>
      <c r="E35" s="51" t="s">
        <v>9</v>
      </c>
      <c r="F35" s="53" t="s">
        <v>9</v>
      </c>
      <c r="G35" s="54" t="s">
        <v>9</v>
      </c>
      <c r="H35" s="54" t="s">
        <v>9</v>
      </c>
      <c r="I35" s="18"/>
      <c r="J35" s="18"/>
      <c r="K35" s="18"/>
    </row>
    <row r="36" spans="1:11" ht="15">
      <c r="A36" s="17"/>
      <c r="B36" s="38"/>
      <c r="C36" s="39"/>
      <c r="D36" s="40"/>
      <c r="E36" s="58"/>
      <c r="F36" s="42"/>
      <c r="G36" s="43"/>
      <c r="H36" s="43"/>
      <c r="I36" s="18"/>
      <c r="J36" s="18"/>
      <c r="K36" s="18"/>
    </row>
    <row r="37" spans="1:11" ht="15">
      <c r="A37" s="17"/>
      <c r="B37" s="34" t="s">
        <v>50</v>
      </c>
      <c r="C37" s="35">
        <v>0.0009259259259259259</v>
      </c>
      <c r="D37" s="35" t="s">
        <v>8</v>
      </c>
      <c r="E37" s="35" t="s">
        <v>9</v>
      </c>
      <c r="F37" s="36" t="s">
        <v>9</v>
      </c>
      <c r="G37" s="37" t="s">
        <v>9</v>
      </c>
      <c r="H37" s="37" t="s">
        <v>9</v>
      </c>
      <c r="I37" s="18"/>
      <c r="J37" s="18"/>
      <c r="K37" s="18"/>
    </row>
    <row r="38" spans="1:11" ht="15">
      <c r="A38" s="17"/>
      <c r="B38" s="38"/>
      <c r="C38" s="39"/>
      <c r="D38"/>
      <c r="E38" s="58"/>
      <c r="F38" s="42"/>
      <c r="G38" s="49"/>
      <c r="H38" s="49"/>
      <c r="I38" s="18"/>
      <c r="J38" s="18"/>
      <c r="K38" s="18"/>
    </row>
    <row r="39" spans="1:11" ht="15">
      <c r="A39" s="17"/>
      <c r="B39" s="59" t="s">
        <v>51</v>
      </c>
      <c r="C39" s="60">
        <v>0.0010416666666666669</v>
      </c>
      <c r="D39" s="61" t="s">
        <v>8</v>
      </c>
      <c r="E39" s="60" t="s">
        <v>9</v>
      </c>
      <c r="F39" s="62" t="s">
        <v>9</v>
      </c>
      <c r="G39" s="63" t="s">
        <v>9</v>
      </c>
      <c r="H39" s="63" t="s">
        <v>9</v>
      </c>
      <c r="I39" s="18"/>
      <c r="J39" s="18"/>
      <c r="K39" s="18"/>
    </row>
    <row r="40" spans="1:11" ht="15">
      <c r="A40" s="17"/>
      <c r="B40" s="55"/>
      <c r="C40" s="41"/>
      <c r="D40" s="56"/>
      <c r="E40" s="41"/>
      <c r="F40" s="57"/>
      <c r="G40" s="43"/>
      <c r="H40" s="43"/>
      <c r="I40" s="18"/>
      <c r="J40" s="18"/>
      <c r="K40" s="18"/>
    </row>
    <row r="41" spans="1:11" ht="15">
      <c r="A41" s="17"/>
      <c r="B41" s="59" t="s">
        <v>52</v>
      </c>
      <c r="C41" s="60">
        <v>0.0010416666666666669</v>
      </c>
      <c r="D41" s="61" t="s">
        <v>8</v>
      </c>
      <c r="E41" s="60" t="s">
        <v>9</v>
      </c>
      <c r="F41" s="62" t="s">
        <v>9</v>
      </c>
      <c r="G41" s="63" t="s">
        <v>9</v>
      </c>
      <c r="H41" s="63" t="s">
        <v>9</v>
      </c>
      <c r="I41" s="18"/>
      <c r="J41" s="18"/>
      <c r="K41" s="18"/>
    </row>
    <row r="42" spans="1:11" ht="15">
      <c r="A42" s="17"/>
      <c r="B42" s="38"/>
      <c r="C42" s="39"/>
      <c r="D42" s="40"/>
      <c r="E42" s="58"/>
      <c r="F42" s="42"/>
      <c r="G42" s="43"/>
      <c r="H42" s="43"/>
      <c r="I42" s="18"/>
      <c r="J42" s="18"/>
      <c r="K42" s="18"/>
    </row>
    <row r="43" spans="1:11" ht="15">
      <c r="A43" s="17"/>
      <c r="B43" s="59" t="s">
        <v>53</v>
      </c>
      <c r="C43" s="60">
        <v>0.0012152777777777778</v>
      </c>
      <c r="D43" s="61" t="s">
        <v>8</v>
      </c>
      <c r="E43" s="60" t="s">
        <v>9</v>
      </c>
      <c r="F43" s="62" t="s">
        <v>9</v>
      </c>
      <c r="G43" s="63" t="s">
        <v>9</v>
      </c>
      <c r="H43" s="63" t="s">
        <v>9</v>
      </c>
      <c r="I43" s="18"/>
      <c r="J43" s="18"/>
      <c r="K43" s="18"/>
    </row>
    <row r="44" spans="1:11" ht="15">
      <c r="A44" s="17"/>
      <c r="B44" s="38"/>
      <c r="C44" s="39"/>
      <c r="D44" s="40"/>
      <c r="E44" s="58"/>
      <c r="F44" s="42"/>
      <c r="G44" s="43"/>
      <c r="H44" s="43"/>
      <c r="I44" s="18"/>
      <c r="J44" s="18"/>
      <c r="K44" s="18"/>
    </row>
    <row r="45" spans="1:11" ht="15">
      <c r="A45" s="17"/>
      <c r="B45" s="59" t="s">
        <v>54</v>
      </c>
      <c r="C45" s="60">
        <v>0.0012152777777777778</v>
      </c>
      <c r="D45" s="61" t="s">
        <v>8</v>
      </c>
      <c r="E45" s="60" t="s">
        <v>9</v>
      </c>
      <c r="F45" s="62" t="s">
        <v>9</v>
      </c>
      <c r="G45" s="63" t="s">
        <v>9</v>
      </c>
      <c r="H45" s="63" t="s">
        <v>9</v>
      </c>
      <c r="I45" s="18"/>
      <c r="J45" s="18"/>
      <c r="K45" s="18"/>
    </row>
    <row r="46" spans="1:11" ht="15">
      <c r="A46" s="17"/>
      <c r="B46" s="55"/>
      <c r="C46" s="41"/>
      <c r="D46" s="56"/>
      <c r="E46" s="41"/>
      <c r="F46" s="57"/>
      <c r="G46" s="43"/>
      <c r="H46" s="43"/>
      <c r="I46" s="18"/>
      <c r="J46" s="18"/>
      <c r="K46" s="18"/>
    </row>
    <row r="47" spans="1:11" ht="15">
      <c r="A47" s="17"/>
      <c r="B47" s="34" t="s">
        <v>55</v>
      </c>
      <c r="C47" s="35">
        <v>0.001388888888888889</v>
      </c>
      <c r="D47" s="35">
        <v>0.005115740740740741</v>
      </c>
      <c r="E47" s="35">
        <f>IF(D47&lt;&gt;"DNR",IF(D47,+D47-C47,""),"-")</f>
        <v>0.003726851851851852</v>
      </c>
      <c r="F47" s="36">
        <v>11</v>
      </c>
      <c r="G47" s="37">
        <v>3</v>
      </c>
      <c r="H47" s="37">
        <v>1</v>
      </c>
      <c r="I47" s="18"/>
      <c r="J47" s="18"/>
      <c r="K47" s="18"/>
    </row>
    <row r="48" spans="1:11" ht="15">
      <c r="A48" s="17"/>
      <c r="B48" s="38"/>
      <c r="C48" s="39"/>
      <c r="D48" s="40"/>
      <c r="E48" s="58"/>
      <c r="F48" s="42"/>
      <c r="G48" s="49"/>
      <c r="H48" s="49"/>
      <c r="I48" s="18"/>
      <c r="J48" s="18"/>
      <c r="K48" s="18"/>
    </row>
    <row r="49" spans="1:11" ht="15">
      <c r="A49" s="17"/>
      <c r="B49" s="34" t="s">
        <v>56</v>
      </c>
      <c r="C49" s="35">
        <v>0.0015625</v>
      </c>
      <c r="D49" s="35" t="s">
        <v>8</v>
      </c>
      <c r="E49" s="35" t="s">
        <v>9</v>
      </c>
      <c r="F49" s="36" t="s">
        <v>9</v>
      </c>
      <c r="G49" s="37" t="s">
        <v>9</v>
      </c>
      <c r="H49" s="37" t="s">
        <v>9</v>
      </c>
      <c r="I49" s="18"/>
      <c r="J49" s="18"/>
      <c r="K49" s="18"/>
    </row>
    <row r="50" spans="1:11" ht="15">
      <c r="A50" s="17"/>
      <c r="B50" s="38"/>
      <c r="C50" s="39"/>
      <c r="D50" s="40"/>
      <c r="E50" s="58"/>
      <c r="F50" s="42"/>
      <c r="G50" s="49"/>
      <c r="H50" s="49"/>
      <c r="I50" s="18"/>
      <c r="J50" s="18"/>
      <c r="K50" s="18"/>
    </row>
    <row r="51" spans="1:11" ht="15">
      <c r="A51" s="17"/>
      <c r="B51" s="59" t="s">
        <v>57</v>
      </c>
      <c r="C51" s="60">
        <v>0.0015625</v>
      </c>
      <c r="D51" s="61" t="s">
        <v>8</v>
      </c>
      <c r="E51" s="60" t="s">
        <v>9</v>
      </c>
      <c r="F51" s="62" t="s">
        <v>9</v>
      </c>
      <c r="G51" s="63" t="s">
        <v>9</v>
      </c>
      <c r="H51" s="63" t="s">
        <v>9</v>
      </c>
      <c r="I51" s="18"/>
      <c r="J51" s="18"/>
      <c r="K51" s="18"/>
    </row>
    <row r="52" spans="1:11" ht="15">
      <c r="A52" s="17"/>
      <c r="B52" s="55"/>
      <c r="C52" s="41"/>
      <c r="D52" s="56"/>
      <c r="E52" s="41"/>
      <c r="F52" s="57"/>
      <c r="G52" s="43"/>
      <c r="H52" s="43"/>
      <c r="I52" s="18"/>
      <c r="J52" s="18"/>
      <c r="K52" s="18"/>
    </row>
    <row r="53" spans="1:11" ht="15">
      <c r="A53" s="17"/>
      <c r="B53" s="59" t="s">
        <v>58</v>
      </c>
      <c r="C53" s="60">
        <v>0.0021990740740740746</v>
      </c>
      <c r="D53" s="61" t="s">
        <v>8</v>
      </c>
      <c r="E53" s="60" t="s">
        <v>9</v>
      </c>
      <c r="F53" s="62" t="s">
        <v>9</v>
      </c>
      <c r="G53" s="63" t="s">
        <v>9</v>
      </c>
      <c r="H53" s="63" t="s">
        <v>9</v>
      </c>
      <c r="I53" s="18"/>
      <c r="J53" s="18"/>
      <c r="K53" s="18"/>
    </row>
    <row r="54" spans="1:11" ht="15">
      <c r="A54" s="18"/>
      <c r="B54" s="38"/>
      <c r="C54" s="39"/>
      <c r="D54" s="40"/>
      <c r="E54" s="58"/>
      <c r="F54" s="42"/>
      <c r="G54" s="43"/>
      <c r="H54" s="43"/>
      <c r="I54" s="18"/>
      <c r="J54" s="18"/>
      <c r="K54" s="18"/>
    </row>
    <row r="55" spans="1:11" ht="15">
      <c r="A55" s="18"/>
      <c r="B55" s="59" t="s">
        <v>59</v>
      </c>
      <c r="C55" s="60">
        <v>0.0021990740740740746</v>
      </c>
      <c r="D55" s="61" t="s">
        <v>8</v>
      </c>
      <c r="E55" s="60" t="s">
        <v>9</v>
      </c>
      <c r="F55" s="62" t="s">
        <v>9</v>
      </c>
      <c r="G55" s="63" t="s">
        <v>9</v>
      </c>
      <c r="H55" s="63" t="s">
        <v>9</v>
      </c>
      <c r="I55" s="18"/>
      <c r="J55" s="18"/>
      <c r="K55" s="18"/>
    </row>
    <row r="56" spans="1:11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spans="1:11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</row>
    <row r="65" spans="1:11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  <row r="68" spans="1:11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</row>
    <row r="70" spans="1:11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</row>
    <row r="71" spans="1:11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</row>
    <row r="72" spans="1:11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</row>
    <row r="73" spans="1:11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</row>
    <row r="74" spans="1:11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</row>
    <row r="75" spans="1:11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</row>
    <row r="76" spans="1:11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</row>
    <row r="77" spans="1:11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</row>
    <row r="78" spans="1:11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</row>
    <row r="79" spans="1:11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</row>
    <row r="80" spans="1:11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</row>
    <row r="81" spans="1:11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</row>
    <row r="82" spans="1:11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</row>
    <row r="83" spans="1:11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</row>
    <row r="84" spans="1:11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</row>
    <row r="85" spans="1:11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</row>
    <row r="86" spans="1:11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7"/>
  <sheetViews>
    <sheetView showGridLines="0" workbookViewId="0" topLeftCell="A1">
      <selection activeCell="E6" sqref="E6"/>
    </sheetView>
  </sheetViews>
  <sheetFormatPr defaultColWidth="9.140625" defaultRowHeight="12.75"/>
  <cols>
    <col min="1" max="1" width="9.140625" style="16" customWidth="1"/>
    <col min="2" max="2" width="25.28125" style="16" customWidth="1"/>
    <col min="3" max="3" width="13.00390625" style="16" customWidth="1"/>
    <col min="4" max="4" width="10.8515625" style="16" customWidth="1"/>
    <col min="5" max="5" width="13.00390625" style="16" customWidth="1"/>
    <col min="6" max="6" width="14.28125" style="16" customWidth="1"/>
    <col min="7" max="8" width="15.00390625" style="16" customWidth="1"/>
    <col min="9" max="16384" width="9.140625" style="16" customWidth="1"/>
  </cols>
  <sheetData>
    <row r="1" spans="2:8" ht="15">
      <c r="B1" s="64" t="s">
        <v>60</v>
      </c>
      <c r="C1" s="64"/>
      <c r="D1" s="64"/>
      <c r="E1" s="65"/>
      <c r="F1" s="66">
        <f>+MEN!G2</f>
        <v>41314</v>
      </c>
      <c r="G1" s="66"/>
      <c r="H1" s="66"/>
    </row>
    <row r="2" spans="2:8" ht="15">
      <c r="B2" s="67"/>
      <c r="C2" s="67"/>
      <c r="D2" s="67"/>
      <c r="E2" s="67"/>
      <c r="F2" s="67"/>
      <c r="G2" s="67"/>
      <c r="H2" s="67"/>
    </row>
    <row r="3" spans="2:8" ht="15">
      <c r="B3" s="68"/>
      <c r="C3" s="68"/>
      <c r="D3" s="69"/>
      <c r="E3" s="69"/>
      <c r="F3" s="69"/>
      <c r="G3" s="69" t="s">
        <v>61</v>
      </c>
      <c r="H3" s="69" t="s">
        <v>61</v>
      </c>
    </row>
    <row r="4" spans="2:9" ht="15">
      <c r="B4" s="70"/>
      <c r="C4" s="71"/>
      <c r="D4" s="72" t="s">
        <v>1</v>
      </c>
      <c r="E4" s="72" t="s">
        <v>2</v>
      </c>
      <c r="F4" s="72" t="s">
        <v>3</v>
      </c>
      <c r="G4" s="72" t="s">
        <v>3</v>
      </c>
      <c r="H4" s="72" t="s">
        <v>2</v>
      </c>
      <c r="I4" s="73"/>
    </row>
    <row r="5" spans="2:9" ht="15">
      <c r="B5" s="74" t="s">
        <v>4</v>
      </c>
      <c r="C5" s="74" t="s">
        <v>2</v>
      </c>
      <c r="D5" s="75" t="s">
        <v>5</v>
      </c>
      <c r="E5" s="75" t="s">
        <v>5</v>
      </c>
      <c r="F5" s="75" t="s">
        <v>6</v>
      </c>
      <c r="G5" s="75" t="s">
        <v>6</v>
      </c>
      <c r="H5" s="75" t="s">
        <v>6</v>
      </c>
      <c r="I5" s="73"/>
    </row>
    <row r="6" spans="2:8" ht="15">
      <c r="B6" s="10" t="s">
        <v>62</v>
      </c>
      <c r="C6" s="76">
        <v>0</v>
      </c>
      <c r="D6" s="76">
        <v>0.011493055555555555</v>
      </c>
      <c r="E6" s="77">
        <f>IF(D6&lt;&gt;"DNR",IF(D6,+D6-C6,""),"-")</f>
        <v>0.011493055555555555</v>
      </c>
      <c r="F6" s="78">
        <v>1</v>
      </c>
      <c r="G6" s="78">
        <v>1</v>
      </c>
      <c r="H6" s="78" t="s">
        <v>9</v>
      </c>
    </row>
    <row r="7" spans="2:8" ht="15">
      <c r="B7" s="10"/>
      <c r="C7" s="76"/>
      <c r="D7" s="76"/>
      <c r="E7" s="79"/>
      <c r="F7" s="78"/>
      <c r="G7" s="78"/>
      <c r="H7" s="78"/>
    </row>
    <row r="8" spans="2:8" ht="15">
      <c r="B8" s="10" t="s">
        <v>63</v>
      </c>
      <c r="C8" s="76">
        <v>0.00028935185185185184</v>
      </c>
      <c r="D8" s="76" t="s">
        <v>8</v>
      </c>
      <c r="E8" s="77" t="str">
        <f>IF(D8&lt;&gt;"DNR",IF(D8,+D8-C8,""),"-")</f>
        <v>-</v>
      </c>
      <c r="F8" s="78" t="s">
        <v>9</v>
      </c>
      <c r="G8" s="78" t="s">
        <v>9</v>
      </c>
      <c r="H8" s="78" t="s">
        <v>9</v>
      </c>
    </row>
    <row r="9" spans="2:8" ht="15">
      <c r="B9" s="10"/>
      <c r="C9" s="76"/>
      <c r="D9" s="76"/>
      <c r="E9" s="79"/>
      <c r="F9" s="80"/>
      <c r="G9" s="78"/>
      <c r="H9" s="78"/>
    </row>
    <row r="10" spans="2:8" ht="15">
      <c r="B10" s="10" t="s">
        <v>64</v>
      </c>
      <c r="C10" s="76">
        <v>0.0010416666666666667</v>
      </c>
      <c r="D10" s="76">
        <v>0.01306712962962963</v>
      </c>
      <c r="E10" s="77">
        <f>IF(D10&lt;&gt;"DNR",IF(D10,+D10-C10,""),"-")</f>
        <v>0.012025462962962963</v>
      </c>
      <c r="F10" s="80">
        <v>4</v>
      </c>
      <c r="G10" s="78">
        <v>3</v>
      </c>
      <c r="H10" s="78">
        <v>4</v>
      </c>
    </row>
    <row r="11" spans="2:8" ht="15">
      <c r="B11" s="10"/>
      <c r="C11" s="76"/>
      <c r="D11" s="76"/>
      <c r="E11" s="76"/>
      <c r="F11" s="80"/>
      <c r="G11" s="78"/>
      <c r="H11" s="78"/>
    </row>
    <row r="12" spans="2:8" ht="15">
      <c r="B12" s="10" t="s">
        <v>65</v>
      </c>
      <c r="C12" s="76">
        <v>0.0011574074074074073</v>
      </c>
      <c r="D12" s="76">
        <v>0.012766203703703703</v>
      </c>
      <c r="E12" s="77">
        <f>IF(D12&lt;&gt;"DNR",IF(D12,+D12-C12,""),"-")</f>
        <v>0.011608796296296296</v>
      </c>
      <c r="F12" s="80">
        <v>2</v>
      </c>
      <c r="G12" s="78">
        <v>1</v>
      </c>
      <c r="H12" s="78" t="s">
        <v>9</v>
      </c>
    </row>
    <row r="13" spans="2:8" ht="15">
      <c r="B13" s="10"/>
      <c r="C13" s="76"/>
      <c r="D13" s="76"/>
      <c r="E13" s="79"/>
      <c r="F13" s="80"/>
      <c r="G13" s="78"/>
      <c r="H13" s="78"/>
    </row>
    <row r="14" spans="2:8" ht="15">
      <c r="B14" s="10" t="s">
        <v>66</v>
      </c>
      <c r="C14" s="76">
        <v>0.0012731481481481483</v>
      </c>
      <c r="D14" s="76">
        <v>0.012905092592592593</v>
      </c>
      <c r="E14" s="77">
        <f>IF(D14&lt;&gt;"DNR",IF(D14,+D14-C14,""),"-")</f>
        <v>0.011631944444444445</v>
      </c>
      <c r="F14" s="80">
        <v>3</v>
      </c>
      <c r="G14" s="78">
        <v>2</v>
      </c>
      <c r="H14" s="78">
        <v>2</v>
      </c>
    </row>
    <row r="15" spans="2:8" ht="15">
      <c r="B15" s="10"/>
      <c r="C15" s="76"/>
      <c r="D15" s="76"/>
      <c r="E15" s="79"/>
      <c r="F15" s="80"/>
      <c r="G15" s="78"/>
      <c r="H15" s="78"/>
    </row>
    <row r="16" spans="2:8" ht="15">
      <c r="B16" s="10" t="s">
        <v>67</v>
      </c>
      <c r="C16" s="76">
        <v>0.0015046296296296296</v>
      </c>
      <c r="D16" s="76">
        <v>0.013333333333333334</v>
      </c>
      <c r="E16" s="77">
        <f>IF(D16&lt;&gt;"DNR",IF(D16,+D16-C16,""),"-")</f>
        <v>0.011828703703703704</v>
      </c>
      <c r="F16" s="80">
        <v>5</v>
      </c>
      <c r="G16" s="78">
        <v>4</v>
      </c>
      <c r="H16" s="78">
        <v>3</v>
      </c>
    </row>
    <row r="17" spans="2:8" ht="15">
      <c r="B17" s="10"/>
      <c r="C17" s="76"/>
      <c r="D17" s="76"/>
      <c r="E17" s="79"/>
      <c r="F17" s="80"/>
      <c r="G17" s="78"/>
      <c r="H17" s="78"/>
    </row>
    <row r="18" spans="2:8" ht="15">
      <c r="B18" s="10" t="s">
        <v>68</v>
      </c>
      <c r="C18" s="76">
        <v>0.0023148148148148147</v>
      </c>
      <c r="D18" s="76">
        <v>0.014467592592592593</v>
      </c>
      <c r="E18" s="77">
        <f>IF(D18&lt;&gt;"DNR",IF(D18,+D18-C18,""),"-")</f>
        <v>0.012152777777777778</v>
      </c>
      <c r="F18" s="78">
        <v>7</v>
      </c>
      <c r="G18" s="78">
        <v>6</v>
      </c>
      <c r="H18" s="78">
        <v>5</v>
      </c>
    </row>
    <row r="19" spans="2:9" ht="15">
      <c r="B19" s="10"/>
      <c r="C19" s="76"/>
      <c r="D19" s="76"/>
      <c r="E19" s="76"/>
      <c r="F19" s="78"/>
      <c r="G19" s="80"/>
      <c r="H19" s="80"/>
      <c r="I19" s="71"/>
    </row>
    <row r="20" spans="2:8" ht="15">
      <c r="B20" s="10" t="s">
        <v>69</v>
      </c>
      <c r="C20" s="76">
        <v>0.0024305555555555556</v>
      </c>
      <c r="D20" s="76">
        <v>0.01480324074074074</v>
      </c>
      <c r="E20" s="77">
        <f>IF(D20&lt;&gt;"DNR",IF(D20,+D20-C20,""),"-")</f>
        <v>0.012372685185185184</v>
      </c>
      <c r="F20" s="78">
        <v>8</v>
      </c>
      <c r="G20" s="78">
        <v>7</v>
      </c>
      <c r="H20" s="78">
        <v>6</v>
      </c>
    </row>
    <row r="21" spans="2:8" ht="15">
      <c r="B21" s="10"/>
      <c r="C21" s="76"/>
      <c r="D21" s="76"/>
      <c r="E21" s="79"/>
      <c r="F21" s="78"/>
      <c r="G21" s="78"/>
      <c r="H21" s="78"/>
    </row>
    <row r="22" spans="2:8" ht="15">
      <c r="B22" s="10" t="s">
        <v>70</v>
      </c>
      <c r="C22" s="76">
        <v>0.0026041666666666665</v>
      </c>
      <c r="D22" s="76">
        <v>0.014212962962962964</v>
      </c>
      <c r="E22" s="77">
        <f>IF(D22&lt;&gt;"DNR",IF(D22,+D22-C22,""),"-")</f>
        <v>0.011608796296296298</v>
      </c>
      <c r="F22" s="78">
        <v>6</v>
      </c>
      <c r="G22" s="78">
        <v>5</v>
      </c>
      <c r="H22" s="78">
        <v>1</v>
      </c>
    </row>
    <row r="23" spans="2:8" ht="15">
      <c r="B23" s="10"/>
      <c r="C23" s="76"/>
      <c r="D23" s="76"/>
      <c r="E23" s="79"/>
      <c r="F23" s="78"/>
      <c r="G23" s="78"/>
      <c r="H23" s="78"/>
    </row>
    <row r="24" spans="2:8" ht="15">
      <c r="B24" s="10" t="s">
        <v>71</v>
      </c>
      <c r="C24" s="76">
        <v>0.002951388888888889</v>
      </c>
      <c r="D24" s="76" t="s">
        <v>8</v>
      </c>
      <c r="E24" s="77" t="str">
        <f>IF(D24&lt;&gt;"DNR",IF(D24,+D24-C24,""),"-")</f>
        <v>-</v>
      </c>
      <c r="F24" s="78" t="s">
        <v>9</v>
      </c>
      <c r="G24" s="78" t="s">
        <v>9</v>
      </c>
      <c r="H24" s="78" t="s">
        <v>9</v>
      </c>
    </row>
    <row r="25" spans="2:8" ht="15">
      <c r="B25" s="10"/>
      <c r="C25" s="76"/>
      <c r="D25" s="76"/>
      <c r="E25" s="79"/>
      <c r="F25" s="78"/>
      <c r="G25" s="78"/>
      <c r="H25" s="78"/>
    </row>
    <row r="26" spans="2:8" ht="15">
      <c r="B26" s="10" t="s">
        <v>72</v>
      </c>
      <c r="C26" s="76">
        <v>0.0030092592592592593</v>
      </c>
      <c r="D26" s="76">
        <v>0.015590277777777778</v>
      </c>
      <c r="E26" s="77">
        <f>IF(D26&lt;&gt;"DNR",IF(D26,+D26-C26,""),"-")</f>
        <v>0.01258101851851852</v>
      </c>
      <c r="F26" s="78">
        <v>9</v>
      </c>
      <c r="G26" s="78">
        <v>2</v>
      </c>
      <c r="H26" s="78">
        <v>1</v>
      </c>
    </row>
    <row r="27" spans="2:8" ht="15">
      <c r="B27" s="10"/>
      <c r="C27" s="76"/>
      <c r="D27" s="76"/>
      <c r="E27" s="79"/>
      <c r="F27" s="78"/>
      <c r="G27" s="78"/>
      <c r="H27" s="78"/>
    </row>
    <row r="28" spans="2:8" ht="15">
      <c r="B28" s="10" t="s">
        <v>73</v>
      </c>
      <c r="C28" s="76">
        <v>0.0030092592592592593</v>
      </c>
      <c r="D28" s="76" t="s">
        <v>8</v>
      </c>
      <c r="E28" s="77" t="str">
        <f>IF(D28&lt;&gt;"DNR",IF(D28,+D28-C28,""),"-")</f>
        <v>-</v>
      </c>
      <c r="F28" s="78" t="s">
        <v>9</v>
      </c>
      <c r="G28" s="78" t="s">
        <v>9</v>
      </c>
      <c r="H28" s="78" t="s">
        <v>9</v>
      </c>
    </row>
    <row r="29" spans="2:8" ht="15">
      <c r="B29" s="10"/>
      <c r="C29" s="76"/>
      <c r="D29" s="76"/>
      <c r="E29" s="79"/>
      <c r="F29" s="78"/>
      <c r="G29" s="78"/>
      <c r="H29" s="78"/>
    </row>
    <row r="30" spans="2:8" ht="15">
      <c r="B30" s="10" t="s">
        <v>74</v>
      </c>
      <c r="C30" s="76">
        <v>0.0030092592592592593</v>
      </c>
      <c r="D30" s="76" t="s">
        <v>8</v>
      </c>
      <c r="E30" s="77" t="str">
        <f>IF(D30&lt;&gt;"DNR",IF(D30,+D30-C30,""),"-")</f>
        <v>-</v>
      </c>
      <c r="F30" s="78" t="s">
        <v>9</v>
      </c>
      <c r="G30" s="78" t="s">
        <v>9</v>
      </c>
      <c r="H30" s="78" t="s">
        <v>9</v>
      </c>
    </row>
    <row r="33" spans="2:3" ht="12.75">
      <c r="B33" s="81" t="s">
        <v>75</v>
      </c>
      <c r="C33" s="81" t="s">
        <v>76</v>
      </c>
    </row>
    <row r="34" spans="2:3" ht="12.75">
      <c r="B34" s="16" t="s">
        <v>62</v>
      </c>
      <c r="C34" s="16" t="s">
        <v>72</v>
      </c>
    </row>
    <row r="36" spans="2:3" ht="12.75">
      <c r="B36" s="81" t="s">
        <v>77</v>
      </c>
      <c r="C36" s="81" t="s">
        <v>76</v>
      </c>
    </row>
    <row r="37" spans="2:3" ht="12.75">
      <c r="B37" s="16" t="s">
        <v>65</v>
      </c>
      <c r="C37" s="16" t="s">
        <v>70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showGridLines="0" workbookViewId="0" topLeftCell="A6">
      <selection activeCell="F33" sqref="F33"/>
    </sheetView>
  </sheetViews>
  <sheetFormatPr defaultColWidth="9.140625" defaultRowHeight="12.75"/>
  <cols>
    <col min="1" max="1" width="3.28125" style="82" customWidth="1"/>
    <col min="2" max="2" width="13.7109375" style="82" customWidth="1"/>
    <col min="3" max="4" width="8.7109375" style="82" customWidth="1"/>
    <col min="5" max="16384" width="9.140625" style="82" customWidth="1"/>
  </cols>
  <sheetData>
    <row r="1" spans="2:4" ht="12.75">
      <c r="B1" s="83" t="s">
        <v>78</v>
      </c>
      <c r="C1" s="83"/>
      <c r="D1" s="83"/>
    </row>
    <row r="3" spans="2:5" ht="12.75">
      <c r="B3" s="82" t="s">
        <v>4</v>
      </c>
      <c r="C3" s="84">
        <v>2013</v>
      </c>
      <c r="D3" s="85">
        <v>2012</v>
      </c>
      <c r="E3" s="85">
        <v>2011</v>
      </c>
    </row>
    <row r="4" spans="1:5" ht="12.75">
      <c r="A4" s="86" t="s">
        <v>79</v>
      </c>
      <c r="B4" s="87" t="s">
        <v>80</v>
      </c>
      <c r="C4" s="88"/>
      <c r="D4" s="89"/>
      <c r="E4" s="89">
        <v>0.0327662037037037</v>
      </c>
    </row>
    <row r="5" spans="1:5" ht="12.75">
      <c r="A5" s="86" t="s">
        <v>81</v>
      </c>
      <c r="B5" s="87" t="s">
        <v>82</v>
      </c>
      <c r="C5" s="88"/>
      <c r="D5" s="89">
        <v>0.041053240740740744</v>
      </c>
      <c r="E5" s="89"/>
    </row>
    <row r="6" spans="1:5" ht="12.75">
      <c r="A6" s="86" t="s">
        <v>83</v>
      </c>
      <c r="B6" s="87" t="s">
        <v>84</v>
      </c>
      <c r="C6" s="88" t="s">
        <v>85</v>
      </c>
      <c r="D6" s="89">
        <v>0.02943287037037037</v>
      </c>
      <c r="E6" s="89"/>
    </row>
    <row r="7" spans="1:5" ht="12.75">
      <c r="A7" s="86" t="s">
        <v>79</v>
      </c>
      <c r="B7" s="87" t="s">
        <v>86</v>
      </c>
      <c r="C7" s="88" t="s">
        <v>87</v>
      </c>
      <c r="D7" s="89">
        <v>0.03256944444444444</v>
      </c>
      <c r="E7" s="89">
        <v>0.032129629629629626</v>
      </c>
    </row>
    <row r="8" spans="1:5" ht="12.75">
      <c r="A8" s="86" t="s">
        <v>88</v>
      </c>
      <c r="B8" s="87" t="s">
        <v>89</v>
      </c>
      <c r="C8" s="88"/>
      <c r="D8" s="89"/>
      <c r="E8" s="89">
        <v>0.028125</v>
      </c>
    </row>
    <row r="9" spans="1:5" ht="12.75">
      <c r="A9" s="86" t="s">
        <v>90</v>
      </c>
      <c r="B9" s="87" t="s">
        <v>91</v>
      </c>
      <c r="C9" s="88"/>
      <c r="D9" s="90">
        <v>0.04215277777777778</v>
      </c>
      <c r="E9" s="89"/>
    </row>
    <row r="10" spans="1:5" ht="12.75">
      <c r="A10" s="86" t="s">
        <v>92</v>
      </c>
      <c r="B10" s="87" t="s">
        <v>93</v>
      </c>
      <c r="C10" s="88"/>
      <c r="D10" s="89">
        <v>0.0309375</v>
      </c>
      <c r="E10" s="89"/>
    </row>
    <row r="11" spans="1:5" ht="12.75">
      <c r="A11" s="86" t="s">
        <v>94</v>
      </c>
      <c r="B11" s="87" t="s">
        <v>95</v>
      </c>
      <c r="C11" s="88"/>
      <c r="D11" s="89">
        <v>0.03146990740740741</v>
      </c>
      <c r="E11" s="89">
        <v>0.030590277777777775</v>
      </c>
    </row>
    <row r="12" spans="1:5" ht="12.75">
      <c r="A12" s="86" t="s">
        <v>83</v>
      </c>
      <c r="B12" s="87" t="s">
        <v>96</v>
      </c>
      <c r="C12" s="88"/>
      <c r="D12" s="89"/>
      <c r="E12" s="89">
        <v>0.03238425925925926</v>
      </c>
    </row>
    <row r="13" spans="1:5" ht="12.75">
      <c r="A13" s="86" t="s">
        <v>79</v>
      </c>
      <c r="B13" s="87" t="s">
        <v>97</v>
      </c>
      <c r="C13" s="88" t="s">
        <v>98</v>
      </c>
      <c r="D13" s="89">
        <v>0.0378587962962963</v>
      </c>
      <c r="E13" s="89"/>
    </row>
    <row r="14" spans="1:5" ht="12.75">
      <c r="A14" s="86" t="s">
        <v>99</v>
      </c>
      <c r="B14" s="87" t="s">
        <v>100</v>
      </c>
      <c r="C14" s="88" t="s">
        <v>101</v>
      </c>
      <c r="D14" s="89">
        <v>0.032199074074074074</v>
      </c>
      <c r="E14" s="89">
        <v>0.030648148148148147</v>
      </c>
    </row>
    <row r="15" spans="1:5" ht="12.75">
      <c r="A15" s="86" t="s">
        <v>83</v>
      </c>
      <c r="B15" s="87" t="s">
        <v>102</v>
      </c>
      <c r="C15" s="88"/>
      <c r="D15" s="89">
        <v>0.029201388888888888</v>
      </c>
      <c r="E15" s="89">
        <v>0.029409722222222223</v>
      </c>
    </row>
    <row r="16" spans="1:5" ht="12.75">
      <c r="A16" s="86" t="s">
        <v>103</v>
      </c>
      <c r="B16" s="87" t="s">
        <v>104</v>
      </c>
      <c r="C16" s="88"/>
      <c r="D16" s="89"/>
      <c r="E16" s="89">
        <v>0.035</v>
      </c>
    </row>
    <row r="17" spans="1:5" ht="12.75">
      <c r="A17" s="86" t="s">
        <v>105</v>
      </c>
      <c r="B17" s="87" t="s">
        <v>106</v>
      </c>
      <c r="C17" s="91" t="s">
        <v>107</v>
      </c>
      <c r="D17" s="89"/>
      <c r="E17" s="89">
        <v>0.035</v>
      </c>
    </row>
    <row r="18" spans="1:5" ht="12.75">
      <c r="A18" s="86" t="s">
        <v>108</v>
      </c>
      <c r="B18" s="87" t="s">
        <v>109</v>
      </c>
      <c r="C18" s="91" t="s">
        <v>110</v>
      </c>
      <c r="D18" s="89"/>
      <c r="E18" s="89"/>
    </row>
    <row r="19" spans="1:5" ht="12.75">
      <c r="A19" s="86" t="s">
        <v>111</v>
      </c>
      <c r="B19" s="87" t="s">
        <v>112</v>
      </c>
      <c r="C19" s="91" t="s">
        <v>113</v>
      </c>
      <c r="D19" s="89"/>
      <c r="E19" s="8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7"/>
  <sheetViews>
    <sheetView showGridLines="0" workbookViewId="0" topLeftCell="A1">
      <selection activeCell="H29" sqref="H29"/>
    </sheetView>
  </sheetViews>
  <sheetFormatPr defaultColWidth="9.140625" defaultRowHeight="12.75"/>
  <cols>
    <col min="1" max="1" width="3.28125" style="82" customWidth="1"/>
    <col min="2" max="2" width="13.7109375" style="82" customWidth="1"/>
    <col min="3" max="12" width="8.7109375" style="82" customWidth="1"/>
    <col min="13" max="16384" width="9.140625" style="82" customWidth="1"/>
  </cols>
  <sheetData>
    <row r="1" spans="2:12" ht="12.75">
      <c r="B1" s="83" t="s">
        <v>78</v>
      </c>
      <c r="C1" s="83"/>
      <c r="D1" s="83"/>
      <c r="E1" s="83"/>
      <c r="F1" s="83"/>
      <c r="G1" s="83"/>
      <c r="H1" s="83"/>
      <c r="I1" s="83"/>
      <c r="J1" s="83"/>
      <c r="K1" s="83"/>
      <c r="L1" s="83"/>
    </row>
    <row r="2" ht="12.75">
      <c r="F2" s="82" t="s">
        <v>114</v>
      </c>
    </row>
    <row r="3" spans="2:12" ht="12.75">
      <c r="B3" s="82" t="s">
        <v>4</v>
      </c>
      <c r="C3" s="85">
        <v>2010</v>
      </c>
      <c r="D3" s="85">
        <v>2009</v>
      </c>
      <c r="E3" s="85">
        <v>2008</v>
      </c>
      <c r="F3" s="85">
        <v>2007</v>
      </c>
      <c r="G3" s="85">
        <v>2006</v>
      </c>
      <c r="H3" s="85">
        <v>2005</v>
      </c>
      <c r="I3" s="85">
        <v>2004</v>
      </c>
      <c r="J3" s="85">
        <v>2003</v>
      </c>
      <c r="K3" s="85">
        <v>2002</v>
      </c>
      <c r="L3" s="85">
        <v>2001</v>
      </c>
    </row>
    <row r="4" spans="1:12" ht="12.75">
      <c r="A4" s="86" t="s">
        <v>79</v>
      </c>
      <c r="B4" s="87" t="s">
        <v>80</v>
      </c>
      <c r="C4" s="89">
        <v>0.03292824074074074</v>
      </c>
      <c r="D4" s="89">
        <v>0.033796296296296297</v>
      </c>
      <c r="E4" s="89">
        <v>0.03222222222222222</v>
      </c>
      <c r="F4" s="89">
        <v>0.03096064814814815</v>
      </c>
      <c r="G4" s="89"/>
      <c r="H4" s="89"/>
      <c r="I4" s="89"/>
      <c r="J4" s="89"/>
      <c r="K4" s="89"/>
      <c r="L4" s="89"/>
    </row>
    <row r="5" spans="1:12" ht="12.75">
      <c r="A5" s="86" t="s">
        <v>81</v>
      </c>
      <c r="B5" s="87" t="s">
        <v>82</v>
      </c>
      <c r="C5" s="89"/>
      <c r="D5" s="89"/>
      <c r="E5" s="89">
        <v>0.03613425925925926</v>
      </c>
      <c r="F5" s="89"/>
      <c r="G5" s="89">
        <v>0.03584490740740741</v>
      </c>
      <c r="H5" s="89"/>
      <c r="I5" s="89"/>
      <c r="J5" s="89"/>
      <c r="K5" s="89"/>
      <c r="L5" s="89"/>
    </row>
    <row r="6" spans="1:12" ht="12.75">
      <c r="A6" s="86" t="s">
        <v>99</v>
      </c>
      <c r="B6" s="87" t="s">
        <v>115</v>
      </c>
      <c r="C6" s="89">
        <v>0.0297337962962963</v>
      </c>
      <c r="D6" s="89">
        <v>0.028634259259259262</v>
      </c>
      <c r="E6" s="89">
        <v>0.027129629629629632</v>
      </c>
      <c r="F6" s="89">
        <v>0.025775462962962962</v>
      </c>
      <c r="G6" s="89">
        <v>0.028634259259259262</v>
      </c>
      <c r="H6" s="89">
        <v>0.028530092592592593</v>
      </c>
      <c r="I6" s="89">
        <v>0.027997685185185184</v>
      </c>
      <c r="J6" s="89">
        <v>0.027997685185185184</v>
      </c>
      <c r="K6" s="89">
        <v>0.027905092592592592</v>
      </c>
      <c r="L6" s="89"/>
    </row>
    <row r="7" spans="1:12" ht="12.75">
      <c r="A7" s="86" t="s">
        <v>79</v>
      </c>
      <c r="B7" s="87" t="s">
        <v>116</v>
      </c>
      <c r="C7" s="89"/>
      <c r="D7" s="89"/>
      <c r="E7" s="89"/>
      <c r="F7" s="89"/>
      <c r="G7" s="89">
        <v>0.0384375</v>
      </c>
      <c r="H7" s="89"/>
      <c r="I7" s="89"/>
      <c r="J7" s="89">
        <v>0.03770833333333333</v>
      </c>
      <c r="K7" s="89">
        <v>0.034212962962962966</v>
      </c>
      <c r="L7" s="89"/>
    </row>
    <row r="8" spans="1:12" ht="12.75">
      <c r="A8" s="86" t="s">
        <v>79</v>
      </c>
      <c r="B8" s="87" t="s">
        <v>117</v>
      </c>
      <c r="C8" s="89"/>
      <c r="D8" s="89"/>
      <c r="E8" s="89"/>
      <c r="F8" s="89"/>
      <c r="G8" s="89">
        <v>0.034212962962962966</v>
      </c>
      <c r="H8" s="92">
        <v>0.03424768518518519</v>
      </c>
      <c r="I8" s="89"/>
      <c r="J8" s="89"/>
      <c r="K8" s="89"/>
      <c r="L8" s="89"/>
    </row>
    <row r="9" spans="1:12" ht="12.75">
      <c r="A9" s="86" t="s">
        <v>90</v>
      </c>
      <c r="B9" s="87" t="s">
        <v>118</v>
      </c>
      <c r="C9" s="89"/>
      <c r="D9" s="89"/>
      <c r="E9" s="89"/>
      <c r="F9" s="89">
        <v>0.029386574074074075</v>
      </c>
      <c r="G9" s="89">
        <v>0.031226851851851853</v>
      </c>
      <c r="H9" s="89"/>
      <c r="I9" s="89"/>
      <c r="J9" s="89"/>
      <c r="K9" s="89"/>
      <c r="L9" s="89"/>
    </row>
    <row r="10" spans="1:12" ht="12.75">
      <c r="A10" s="86" t="s">
        <v>94</v>
      </c>
      <c r="B10" s="87" t="s">
        <v>119</v>
      </c>
      <c r="C10" s="89"/>
      <c r="D10" s="89"/>
      <c r="E10" s="89"/>
      <c r="F10" s="89"/>
      <c r="G10" s="89"/>
      <c r="H10" s="89"/>
      <c r="I10" s="89"/>
      <c r="J10" s="89">
        <v>0.02925925925925926</v>
      </c>
      <c r="K10" s="89"/>
      <c r="L10" s="89"/>
    </row>
    <row r="11" spans="1:12" ht="12.75">
      <c r="A11" s="86" t="s">
        <v>103</v>
      </c>
      <c r="B11" s="87" t="s">
        <v>120</v>
      </c>
      <c r="C11" s="89"/>
      <c r="D11" s="89">
        <v>0.030486111111111113</v>
      </c>
      <c r="E11" s="89"/>
      <c r="F11" s="89"/>
      <c r="G11" s="89"/>
      <c r="H11" s="89"/>
      <c r="I11" s="89"/>
      <c r="J11" s="89"/>
      <c r="K11" s="89"/>
      <c r="L11" s="89"/>
    </row>
    <row r="12" spans="1:12" ht="12.75">
      <c r="A12" s="86" t="s">
        <v>121</v>
      </c>
      <c r="B12" s="87" t="s">
        <v>122</v>
      </c>
      <c r="C12" s="89"/>
      <c r="D12" s="89"/>
      <c r="E12" s="89"/>
      <c r="F12" s="89"/>
      <c r="G12" s="89">
        <v>0.0319212962962963</v>
      </c>
      <c r="H12" s="89">
        <v>0.03228009259259259</v>
      </c>
      <c r="I12" s="89"/>
      <c r="J12" s="89"/>
      <c r="K12" s="89">
        <v>0.03127314814814815</v>
      </c>
      <c r="L12" s="89"/>
    </row>
    <row r="13" spans="1:12" ht="12.75">
      <c r="A13" s="86" t="s">
        <v>121</v>
      </c>
      <c r="B13" s="87" t="s">
        <v>123</v>
      </c>
      <c r="C13" s="89"/>
      <c r="D13" s="89"/>
      <c r="E13" s="89">
        <v>0.0378587962962963</v>
      </c>
      <c r="F13" s="89"/>
      <c r="G13" s="89"/>
      <c r="H13" s="89"/>
      <c r="I13" s="89"/>
      <c r="J13" s="89"/>
      <c r="K13" s="89"/>
      <c r="L13" s="89"/>
    </row>
    <row r="14" spans="1:12" ht="12.75">
      <c r="A14" s="86" t="s">
        <v>83</v>
      </c>
      <c r="B14" s="87" t="s">
        <v>84</v>
      </c>
      <c r="C14" s="89"/>
      <c r="D14" s="89">
        <v>0.029201388888888888</v>
      </c>
      <c r="E14" s="89">
        <v>0.028611111111111115</v>
      </c>
      <c r="F14" s="89">
        <v>0.027800925925925923</v>
      </c>
      <c r="G14" s="89">
        <v>0.032824074074074075</v>
      </c>
      <c r="H14" s="89"/>
      <c r="I14" s="89"/>
      <c r="J14" s="89"/>
      <c r="K14" s="89"/>
      <c r="L14" s="89"/>
    </row>
    <row r="15" spans="1:12" ht="12.75">
      <c r="A15" s="86" t="s">
        <v>99</v>
      </c>
      <c r="B15" s="87" t="s">
        <v>124</v>
      </c>
      <c r="C15" s="89"/>
      <c r="D15" s="89">
        <v>0.030393518518518518</v>
      </c>
      <c r="E15" s="89">
        <v>0.027974537037037034</v>
      </c>
      <c r="F15" s="89">
        <v>0.026296296296296293</v>
      </c>
      <c r="G15" s="89"/>
      <c r="H15" s="89"/>
      <c r="I15" s="89"/>
      <c r="J15" s="92">
        <v>0.029027777777777777</v>
      </c>
      <c r="K15" s="89"/>
      <c r="L15" s="89"/>
    </row>
    <row r="16" spans="1:12" ht="12.75">
      <c r="A16" s="86" t="s">
        <v>88</v>
      </c>
      <c r="B16" s="87" t="s">
        <v>125</v>
      </c>
      <c r="C16" s="89"/>
      <c r="D16" s="89"/>
      <c r="E16" s="89"/>
      <c r="F16" s="89"/>
      <c r="G16" s="89"/>
      <c r="H16" s="89">
        <v>0.03777777777777778</v>
      </c>
      <c r="I16" s="89"/>
      <c r="J16" s="89">
        <v>0.03849537037037037</v>
      </c>
      <c r="K16" s="89">
        <v>0.03509259259259259</v>
      </c>
      <c r="L16" s="89"/>
    </row>
    <row r="17" spans="1:12" ht="12.75">
      <c r="A17" s="86" t="s">
        <v>88</v>
      </c>
      <c r="B17" s="87" t="s">
        <v>126</v>
      </c>
      <c r="C17" s="89"/>
      <c r="D17" s="89"/>
      <c r="E17" s="89"/>
      <c r="F17" s="89"/>
      <c r="G17" s="89"/>
      <c r="H17" s="89"/>
      <c r="I17" s="89"/>
      <c r="J17" s="89"/>
      <c r="K17" s="89">
        <v>0.0343287037037037</v>
      </c>
      <c r="L17" s="89"/>
    </row>
    <row r="18" spans="1:12" ht="12.75">
      <c r="A18" s="86" t="s">
        <v>79</v>
      </c>
      <c r="B18" s="87" t="s">
        <v>86</v>
      </c>
      <c r="C18" s="89">
        <v>0.031689814814814816</v>
      </c>
      <c r="D18" s="89">
        <v>0.03209490740740741</v>
      </c>
      <c r="E18" s="89">
        <v>0.031574074074074074</v>
      </c>
      <c r="F18" s="89">
        <v>0.029618055555555554</v>
      </c>
      <c r="G18" s="89"/>
      <c r="H18" s="89"/>
      <c r="I18" s="89"/>
      <c r="J18" s="89"/>
      <c r="K18" s="89"/>
      <c r="L18" s="89"/>
    </row>
    <row r="19" spans="1:12" ht="12.75">
      <c r="A19" s="86" t="s">
        <v>88</v>
      </c>
      <c r="B19" s="87" t="s">
        <v>89</v>
      </c>
      <c r="C19" s="89">
        <v>0.027685185185185188</v>
      </c>
      <c r="D19" s="89">
        <v>0.02960648148148148</v>
      </c>
      <c r="E19" s="89">
        <v>0.029074074074074075</v>
      </c>
      <c r="F19" s="89"/>
      <c r="G19" s="89">
        <v>0.03130787037037037</v>
      </c>
      <c r="H19" s="89"/>
      <c r="I19" s="89"/>
      <c r="J19" s="89"/>
      <c r="K19" s="89"/>
      <c r="L19" s="89"/>
    </row>
    <row r="20" spans="1:12" ht="12.75">
      <c r="A20" s="86" t="s">
        <v>92</v>
      </c>
      <c r="B20" s="87" t="s">
        <v>127</v>
      </c>
      <c r="C20" s="89"/>
      <c r="D20" s="89"/>
      <c r="E20" s="89"/>
      <c r="F20" s="89"/>
      <c r="G20" s="89">
        <v>0.034652777777777775</v>
      </c>
      <c r="H20" s="89">
        <v>0.035115740740740746</v>
      </c>
      <c r="I20" s="89"/>
      <c r="J20" s="89"/>
      <c r="K20" s="89"/>
      <c r="L20" s="89"/>
    </row>
    <row r="21" spans="1:12" ht="12.75">
      <c r="A21" s="86" t="s">
        <v>128</v>
      </c>
      <c r="B21" s="87" t="s">
        <v>129</v>
      </c>
      <c r="C21" s="89"/>
      <c r="D21" s="89"/>
      <c r="E21" s="89"/>
      <c r="F21" s="89"/>
      <c r="G21" s="89"/>
      <c r="H21" s="89"/>
      <c r="I21" s="89"/>
      <c r="J21" s="89"/>
      <c r="K21" s="89">
        <v>0.028634259259259262</v>
      </c>
      <c r="L21" s="89"/>
    </row>
    <row r="22" spans="1:12" ht="12.75">
      <c r="A22" s="86" t="s">
        <v>130</v>
      </c>
      <c r="B22" s="87" t="s">
        <v>131</v>
      </c>
      <c r="C22" s="89"/>
      <c r="D22" s="89"/>
      <c r="E22" s="89"/>
      <c r="F22" s="89"/>
      <c r="G22" s="89"/>
      <c r="H22" s="89"/>
      <c r="I22" s="89"/>
      <c r="J22" s="89"/>
      <c r="K22" s="89">
        <v>0.03365740740740741</v>
      </c>
      <c r="L22" s="89"/>
    </row>
    <row r="23" spans="1:12" ht="12.75">
      <c r="A23" s="86" t="s">
        <v>108</v>
      </c>
      <c r="B23" s="87" t="s">
        <v>132</v>
      </c>
      <c r="C23" s="89"/>
      <c r="D23" s="89"/>
      <c r="E23" s="89"/>
      <c r="F23" s="89">
        <v>0.027430555555555555</v>
      </c>
      <c r="G23" s="89"/>
      <c r="H23" s="89"/>
      <c r="I23" s="89"/>
      <c r="J23" s="89"/>
      <c r="K23" s="89"/>
      <c r="L23" s="89"/>
    </row>
    <row r="24" spans="1:12" ht="12.75">
      <c r="A24" s="86" t="s">
        <v>92</v>
      </c>
      <c r="B24" s="87" t="s">
        <v>133</v>
      </c>
      <c r="C24" s="89">
        <v>0.03074074074074074</v>
      </c>
      <c r="D24" s="89">
        <v>0.031655092592592596</v>
      </c>
      <c r="E24" s="89"/>
      <c r="F24" s="89"/>
      <c r="G24" s="89">
        <v>0.029652777777777778</v>
      </c>
      <c r="H24" s="89"/>
      <c r="I24" s="89"/>
      <c r="J24" s="92">
        <v>0.03008101851851852</v>
      </c>
      <c r="K24" s="89"/>
      <c r="L24" s="89"/>
    </row>
    <row r="25" spans="1:12" ht="12.75">
      <c r="A25" s="86" t="s">
        <v>94</v>
      </c>
      <c r="B25" s="87" t="s">
        <v>95</v>
      </c>
      <c r="C25" s="89">
        <v>0.031041666666666665</v>
      </c>
      <c r="D25" s="89">
        <v>0.03173611111111111</v>
      </c>
      <c r="E25" s="89">
        <v>0.03096064814814815</v>
      </c>
      <c r="F25" s="89">
        <v>0.029583333333333336</v>
      </c>
      <c r="G25" s="89">
        <v>0.03304398148148149</v>
      </c>
      <c r="H25" s="92">
        <v>0.034652777777777775</v>
      </c>
      <c r="I25" s="89"/>
      <c r="J25" s="89"/>
      <c r="K25" s="89"/>
      <c r="L25" s="89"/>
    </row>
    <row r="26" spans="1:12" ht="12.75">
      <c r="A26" s="86" t="s">
        <v>83</v>
      </c>
      <c r="B26" s="87" t="s">
        <v>96</v>
      </c>
      <c r="C26" s="89"/>
      <c r="D26" s="89">
        <v>0.032164351851851854</v>
      </c>
      <c r="E26" s="89"/>
      <c r="F26" s="89"/>
      <c r="G26" s="89">
        <v>0.03005787037037037</v>
      </c>
      <c r="H26" s="89"/>
      <c r="I26" s="89"/>
      <c r="J26" s="89"/>
      <c r="K26" s="89">
        <v>0.029247685185185186</v>
      </c>
      <c r="L26" s="89"/>
    </row>
    <row r="27" spans="1:12" ht="12.75">
      <c r="A27" s="86" t="s">
        <v>130</v>
      </c>
      <c r="B27" s="87" t="s">
        <v>112</v>
      </c>
      <c r="C27" s="90"/>
      <c r="D27" s="90"/>
      <c r="E27" s="90"/>
      <c r="F27" s="90"/>
      <c r="G27" s="90">
        <v>0.04269675925925926</v>
      </c>
      <c r="H27" s="89"/>
      <c r="I27" s="89"/>
      <c r="J27" s="89"/>
      <c r="K27" s="89"/>
      <c r="L27" s="89"/>
    </row>
    <row r="28" spans="1:12" ht="12.75">
      <c r="A28" s="86" t="s">
        <v>79</v>
      </c>
      <c r="B28" s="87" t="s">
        <v>97</v>
      </c>
      <c r="C28" s="89"/>
      <c r="D28" s="89"/>
      <c r="E28" s="89"/>
      <c r="F28" s="89"/>
      <c r="G28" s="89">
        <v>0.03571759259259259</v>
      </c>
      <c r="H28" s="89"/>
      <c r="I28" s="89"/>
      <c r="J28" s="89"/>
      <c r="K28" s="89"/>
      <c r="L28" s="89"/>
    </row>
    <row r="29" spans="1:12" ht="12.75">
      <c r="A29" s="86" t="s">
        <v>83</v>
      </c>
      <c r="B29" s="87" t="s">
        <v>100</v>
      </c>
      <c r="C29" s="89"/>
      <c r="D29" s="89"/>
      <c r="E29" s="89"/>
      <c r="F29" s="89"/>
      <c r="G29" s="89">
        <v>0.03386574074074074</v>
      </c>
      <c r="H29" s="89"/>
      <c r="I29" s="89"/>
      <c r="J29" s="89"/>
      <c r="K29" s="89"/>
      <c r="L29" s="89"/>
    </row>
    <row r="30" spans="1:12" ht="12.75">
      <c r="A30" s="86" t="s">
        <v>99</v>
      </c>
      <c r="B30" s="87" t="s">
        <v>100</v>
      </c>
      <c r="C30" s="89"/>
      <c r="D30" s="89"/>
      <c r="E30" s="89"/>
      <c r="F30" s="89">
        <v>0.030300925925925926</v>
      </c>
      <c r="G30" s="89"/>
      <c r="H30" s="89"/>
      <c r="I30" s="89"/>
      <c r="J30" s="89"/>
      <c r="K30" s="89"/>
      <c r="L30" s="89"/>
    </row>
    <row r="31" spans="1:12" ht="12.75">
      <c r="A31" s="86" t="s">
        <v>94</v>
      </c>
      <c r="B31" s="87" t="s">
        <v>134</v>
      </c>
      <c r="C31" s="89"/>
      <c r="D31" s="89"/>
      <c r="E31" s="89">
        <v>0.031041666666666665</v>
      </c>
      <c r="F31" s="89"/>
      <c r="G31" s="89">
        <v>0.03071759259259259</v>
      </c>
      <c r="H31" s="92">
        <v>0.03145833333333333</v>
      </c>
      <c r="I31" s="89"/>
      <c r="J31" s="89"/>
      <c r="K31" s="89"/>
      <c r="L31" s="89"/>
    </row>
    <row r="32" spans="1:12" ht="12.75">
      <c r="A32" s="86" t="s">
        <v>108</v>
      </c>
      <c r="B32" s="87" t="s">
        <v>135</v>
      </c>
      <c r="C32" s="89"/>
      <c r="D32" s="89"/>
      <c r="E32" s="89"/>
      <c r="F32" s="89"/>
      <c r="G32" s="89">
        <v>0.030601851851851852</v>
      </c>
      <c r="H32" s="89"/>
      <c r="I32" s="89"/>
      <c r="J32" s="89"/>
      <c r="K32" s="89"/>
      <c r="L32" s="89"/>
    </row>
    <row r="33" spans="1:12" ht="12.75">
      <c r="A33" s="86" t="s">
        <v>121</v>
      </c>
      <c r="B33" s="87" t="s">
        <v>136</v>
      </c>
      <c r="C33" s="89"/>
      <c r="D33" s="89"/>
      <c r="E33" s="89">
        <v>0.03429398148148148</v>
      </c>
      <c r="F33" s="89">
        <v>0.03241898148148148</v>
      </c>
      <c r="G33" s="89">
        <v>0.03409722222222222</v>
      </c>
      <c r="H33" s="89"/>
      <c r="I33" s="89"/>
      <c r="J33" s="89"/>
      <c r="K33" s="89"/>
      <c r="L33" s="89"/>
    </row>
    <row r="34" spans="1:12" ht="12.75">
      <c r="A34" s="86" t="s">
        <v>128</v>
      </c>
      <c r="B34" s="87" t="s">
        <v>137</v>
      </c>
      <c r="C34" s="90">
        <v>0.04675925925925926</v>
      </c>
      <c r="D34" s="90">
        <v>0.045925925925925926</v>
      </c>
      <c r="E34" s="90">
        <v>0.04721064814814815</v>
      </c>
      <c r="F34" s="89"/>
      <c r="G34" s="89"/>
      <c r="H34" s="89"/>
      <c r="I34" s="89"/>
      <c r="J34" s="90">
        <v>0.042118055555555554</v>
      </c>
      <c r="K34" s="89"/>
      <c r="L34" s="89"/>
    </row>
    <row r="35" spans="1:12" ht="12.75">
      <c r="A35" s="86" t="s">
        <v>105</v>
      </c>
      <c r="B35" s="87" t="s">
        <v>106</v>
      </c>
      <c r="C35" s="89"/>
      <c r="D35" s="89"/>
      <c r="E35" s="89"/>
      <c r="F35" s="89">
        <v>0.026400462962962962</v>
      </c>
      <c r="G35" s="89"/>
      <c r="H35" s="89">
        <v>0.030162037037037032</v>
      </c>
      <c r="I35" s="89"/>
      <c r="J35" s="89"/>
      <c r="K35" s="89"/>
      <c r="L35" s="89"/>
    </row>
    <row r="36" spans="1:12" ht="12.75">
      <c r="A36" s="86" t="s">
        <v>138</v>
      </c>
      <c r="B36" s="87" t="s">
        <v>139</v>
      </c>
      <c r="C36" s="89">
        <v>0.030416666666666665</v>
      </c>
      <c r="D36" s="89">
        <v>0.030567129629629628</v>
      </c>
      <c r="E36" s="89">
        <v>0.03127314814814815</v>
      </c>
      <c r="F36" s="89">
        <v>0.030104166666666668</v>
      </c>
      <c r="G36" s="89"/>
      <c r="H36" s="89"/>
      <c r="I36" s="89"/>
      <c r="J36" s="89"/>
      <c r="K36" s="89"/>
      <c r="L36" s="89"/>
    </row>
    <row r="37" spans="1:12" ht="12.75">
      <c r="A37" s="86" t="s">
        <v>103</v>
      </c>
      <c r="B37" s="87" t="s">
        <v>104</v>
      </c>
      <c r="C37" s="89"/>
      <c r="D37" s="89">
        <v>0.04143518518518518</v>
      </c>
      <c r="E37" s="89"/>
      <c r="F37" s="89"/>
      <c r="G37" s="89"/>
      <c r="H37" s="89"/>
      <c r="I37" s="89"/>
      <c r="J37" s="89"/>
      <c r="K37" s="89"/>
      <c r="L37" s="8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5"/>
  <sheetViews>
    <sheetView showGridLines="0" workbookViewId="0" topLeftCell="A1">
      <pane xSplit="2" ySplit="3" topLeftCell="C34" activePane="bottomRight" state="frozen"/>
      <selection pane="topLeft" activeCell="A1" sqref="A1"/>
      <selection pane="topRight" activeCell="C1" sqref="C1"/>
      <selection pane="bottomLeft" activeCell="A34" sqref="A34"/>
      <selection pane="bottomRight" activeCell="B54" sqref="B54"/>
    </sheetView>
  </sheetViews>
  <sheetFormatPr defaultColWidth="9.140625" defaultRowHeight="12.75"/>
  <cols>
    <col min="1" max="1" width="3.28125" style="82" customWidth="1"/>
    <col min="2" max="6" width="13.7109375" style="82" customWidth="1"/>
    <col min="7" max="16384" width="9.140625" style="82" customWidth="1"/>
  </cols>
  <sheetData>
    <row r="1" spans="2:10" ht="12.75">
      <c r="B1" s="83" t="s">
        <v>78</v>
      </c>
      <c r="C1" s="83"/>
      <c r="F1" s="84" t="s">
        <v>140</v>
      </c>
      <c r="I1" s="84" t="s">
        <v>141</v>
      </c>
      <c r="J1" s="84"/>
    </row>
    <row r="2" spans="6:10" ht="12.75">
      <c r="F2" s="84" t="s">
        <v>142</v>
      </c>
      <c r="I2" s="84" t="s">
        <v>142</v>
      </c>
      <c r="J2" s="84"/>
    </row>
    <row r="3" spans="2:12" ht="12.75">
      <c r="B3" s="82" t="s">
        <v>4</v>
      </c>
      <c r="C3" s="85">
        <v>2000</v>
      </c>
      <c r="D3" s="85">
        <v>1999</v>
      </c>
      <c r="E3" s="85">
        <v>1998</v>
      </c>
      <c r="F3" s="85">
        <v>1997</v>
      </c>
      <c r="G3" s="85">
        <v>1996</v>
      </c>
      <c r="H3" s="85">
        <v>1995</v>
      </c>
      <c r="I3" s="85">
        <v>1994</v>
      </c>
      <c r="J3" s="85">
        <v>1993</v>
      </c>
      <c r="K3" s="85">
        <v>1992</v>
      </c>
      <c r="L3" s="85">
        <v>1991</v>
      </c>
    </row>
    <row r="4" spans="1:12" ht="12.75">
      <c r="A4" s="86" t="s">
        <v>99</v>
      </c>
      <c r="B4" s="87" t="s">
        <v>143</v>
      </c>
      <c r="C4" s="93"/>
      <c r="D4" s="93"/>
      <c r="E4" s="93"/>
      <c r="F4" s="93"/>
      <c r="G4" s="94">
        <v>0.023680555555555555</v>
      </c>
      <c r="H4" s="89">
        <v>0.02462962962962963</v>
      </c>
      <c r="I4" s="89"/>
      <c r="J4" s="95">
        <v>0.02584490740740741</v>
      </c>
      <c r="K4" s="89"/>
      <c r="L4" s="89"/>
    </row>
    <row r="5" spans="1:12" ht="12.75">
      <c r="A5" s="86" t="s">
        <v>99</v>
      </c>
      <c r="B5" s="87" t="s">
        <v>144</v>
      </c>
      <c r="C5" s="89"/>
      <c r="D5" s="89"/>
      <c r="E5" s="89"/>
      <c r="F5" s="89"/>
      <c r="G5" s="94">
        <v>0.029201388888888888</v>
      </c>
      <c r="H5" s="89"/>
      <c r="I5" s="89"/>
      <c r="J5" s="89"/>
      <c r="K5" s="89"/>
      <c r="L5" s="89"/>
    </row>
    <row r="6" spans="1:12" ht="12.75">
      <c r="A6" s="86" t="s">
        <v>103</v>
      </c>
      <c r="B6" s="87" t="s">
        <v>145</v>
      </c>
      <c r="C6" s="89"/>
      <c r="D6" s="92">
        <v>0.027291666666666662</v>
      </c>
      <c r="E6" s="89">
        <v>0.029583333333333336</v>
      </c>
      <c r="F6" s="89"/>
      <c r="G6" s="89"/>
      <c r="H6" s="89"/>
      <c r="I6" s="89"/>
      <c r="J6" s="89"/>
      <c r="K6" s="89"/>
      <c r="L6" s="89"/>
    </row>
    <row r="7" spans="1:12" ht="12.75">
      <c r="A7" s="86" t="s">
        <v>81</v>
      </c>
      <c r="B7" s="87" t="s">
        <v>82</v>
      </c>
      <c r="C7" s="89">
        <v>0.03186342592592593</v>
      </c>
      <c r="D7" s="89"/>
      <c r="E7" s="89">
        <v>0.03116898148148148</v>
      </c>
      <c r="F7" s="89">
        <v>0.03170138888888889</v>
      </c>
      <c r="G7" s="89">
        <v>0.028055555555555556</v>
      </c>
      <c r="H7" s="94">
        <v>0.027303240740740743</v>
      </c>
      <c r="I7" s="89"/>
      <c r="J7" s="95">
        <v>0.02875</v>
      </c>
      <c r="K7" s="89">
        <v>0.029027777777777777</v>
      </c>
      <c r="L7" s="89">
        <v>0.029317129629629634</v>
      </c>
    </row>
    <row r="8" spans="1:12" ht="12.75">
      <c r="A8" s="86" t="s">
        <v>121</v>
      </c>
      <c r="B8" s="87" t="s">
        <v>146</v>
      </c>
      <c r="C8" s="89"/>
      <c r="D8" s="89"/>
      <c r="E8" s="92">
        <v>0.02847222222222222</v>
      </c>
      <c r="F8" s="89"/>
      <c r="G8" s="89"/>
      <c r="H8" s="89"/>
      <c r="I8" s="89"/>
      <c r="J8" s="89"/>
      <c r="K8" s="89"/>
      <c r="L8" s="89"/>
    </row>
    <row r="9" spans="1:12" ht="12.75">
      <c r="A9" s="86" t="s">
        <v>99</v>
      </c>
      <c r="B9" s="87" t="s">
        <v>147</v>
      </c>
      <c r="C9" s="89">
        <v>0.03125</v>
      </c>
      <c r="D9" s="89"/>
      <c r="E9" s="89"/>
      <c r="F9" s="89"/>
      <c r="G9" s="89"/>
      <c r="H9" s="89"/>
      <c r="I9" s="94">
        <v>0.02892361111111111</v>
      </c>
      <c r="J9" s="89"/>
      <c r="K9" s="95">
        <v>0.0296412037037037</v>
      </c>
      <c r="L9" s="89"/>
    </row>
    <row r="10" spans="1:12" ht="12.75">
      <c r="A10" s="86" t="s">
        <v>79</v>
      </c>
      <c r="B10" s="87" t="s">
        <v>148</v>
      </c>
      <c r="C10" s="89"/>
      <c r="D10" s="89"/>
      <c r="E10" s="89">
        <v>0.026261574074074076</v>
      </c>
      <c r="F10" s="92">
        <v>0.025706018518518517</v>
      </c>
      <c r="G10" s="89"/>
      <c r="H10" s="89">
        <v>0.02775462962962963</v>
      </c>
      <c r="I10" s="94">
        <v>0.02648148148148148</v>
      </c>
      <c r="J10" s="95">
        <v>0.028067129629629626</v>
      </c>
      <c r="K10" s="89">
        <v>0.029305555555555557</v>
      </c>
      <c r="L10" s="89">
        <v>0.028240740740740736</v>
      </c>
    </row>
    <row r="11" spans="1:12" ht="12.75">
      <c r="A11" s="86" t="s">
        <v>99</v>
      </c>
      <c r="B11" s="87" t="s">
        <v>115</v>
      </c>
      <c r="C11" s="96"/>
      <c r="D11" s="96"/>
      <c r="E11" s="96"/>
      <c r="F11" s="96"/>
      <c r="G11" s="94">
        <v>0.023252314814814812</v>
      </c>
      <c r="H11" s="89"/>
      <c r="I11" s="89"/>
      <c r="J11" s="89"/>
      <c r="K11" s="89"/>
      <c r="L11" s="89"/>
    </row>
    <row r="12" spans="1:12" ht="12.75">
      <c r="A12" s="86" t="s">
        <v>99</v>
      </c>
      <c r="B12" s="87" t="s">
        <v>149</v>
      </c>
      <c r="C12" s="96"/>
      <c r="D12" s="89"/>
      <c r="E12" s="89"/>
      <c r="F12" s="89"/>
      <c r="G12" s="89"/>
      <c r="H12" s="89"/>
      <c r="I12" s="89"/>
      <c r="J12" s="89"/>
      <c r="K12" s="89"/>
      <c r="L12" s="95">
        <v>0.029236111111111112</v>
      </c>
    </row>
    <row r="13" spans="1:12" ht="12.75">
      <c r="A13" s="86" t="s">
        <v>79</v>
      </c>
      <c r="B13" s="87" t="s">
        <v>116</v>
      </c>
      <c r="C13" s="89">
        <v>0.03439814814814814</v>
      </c>
      <c r="D13" s="89"/>
      <c r="E13" s="89"/>
      <c r="F13" s="89"/>
      <c r="G13" s="89"/>
      <c r="H13" s="89"/>
      <c r="I13" s="89"/>
      <c r="J13" s="89"/>
      <c r="K13" s="89"/>
      <c r="L13" s="95">
        <v>0.034375</v>
      </c>
    </row>
    <row r="14" spans="1:12" ht="12.75">
      <c r="A14" s="86" t="s">
        <v>105</v>
      </c>
      <c r="B14" s="87" t="s">
        <v>150</v>
      </c>
      <c r="C14" s="89"/>
      <c r="D14" s="89"/>
      <c r="E14" s="89"/>
      <c r="F14" s="89"/>
      <c r="G14" s="89"/>
      <c r="H14" s="89"/>
      <c r="I14" s="94">
        <v>0.027337962962962963</v>
      </c>
      <c r="J14" s="95">
        <v>0.027881944444444445</v>
      </c>
      <c r="K14" s="89"/>
      <c r="L14" s="89"/>
    </row>
    <row r="15" spans="1:12" ht="12.75">
      <c r="A15" s="86" t="s">
        <v>88</v>
      </c>
      <c r="B15" s="87" t="s">
        <v>151</v>
      </c>
      <c r="C15" s="89"/>
      <c r="D15" s="89"/>
      <c r="E15" s="92">
        <v>0.032546296296296295</v>
      </c>
      <c r="F15" s="89"/>
      <c r="G15" s="89"/>
      <c r="H15" s="89"/>
      <c r="I15" s="89"/>
      <c r="J15" s="89"/>
      <c r="K15" s="89"/>
      <c r="L15" s="89"/>
    </row>
    <row r="16" spans="1:12" ht="12.75">
      <c r="A16" s="86" t="s">
        <v>128</v>
      </c>
      <c r="B16" s="87" t="s">
        <v>152</v>
      </c>
      <c r="C16" s="89"/>
      <c r="D16" s="89"/>
      <c r="E16" s="89"/>
      <c r="F16" s="89"/>
      <c r="G16" s="89"/>
      <c r="H16" s="89"/>
      <c r="I16" s="89"/>
      <c r="J16" s="89"/>
      <c r="K16" s="89"/>
      <c r="L16" s="95">
        <v>0.03045138888888889</v>
      </c>
    </row>
    <row r="17" spans="1:12" ht="12.75">
      <c r="A17" s="86" t="s">
        <v>90</v>
      </c>
      <c r="B17" s="87" t="s">
        <v>118</v>
      </c>
      <c r="C17" s="89">
        <v>0.02837962962962963</v>
      </c>
      <c r="D17" s="89">
        <v>0.028067129629629626</v>
      </c>
      <c r="E17" s="89"/>
      <c r="F17" s="89"/>
      <c r="G17" s="94">
        <v>0.027824074074074074</v>
      </c>
      <c r="H17" s="89"/>
      <c r="I17" s="89"/>
      <c r="J17" s="89"/>
      <c r="K17" s="89"/>
      <c r="L17" s="89"/>
    </row>
    <row r="18" spans="1:12" ht="12.75">
      <c r="A18" s="86" t="s">
        <v>121</v>
      </c>
      <c r="B18" s="87" t="s">
        <v>153</v>
      </c>
      <c r="C18" s="89"/>
      <c r="D18" s="89"/>
      <c r="E18" s="89"/>
      <c r="F18" s="89"/>
      <c r="G18" s="89"/>
      <c r="H18" s="94">
        <v>0.02442129629629629</v>
      </c>
      <c r="I18" s="95">
        <v>0.0246875</v>
      </c>
      <c r="J18" s="89"/>
      <c r="K18" s="89"/>
      <c r="L18" s="89"/>
    </row>
    <row r="19" spans="1:12" ht="12.75">
      <c r="A19" s="86" t="s">
        <v>79</v>
      </c>
      <c r="B19" s="87" t="s">
        <v>154</v>
      </c>
      <c r="C19" s="89"/>
      <c r="D19" s="89">
        <v>0.02829861111111111</v>
      </c>
      <c r="E19" s="89"/>
      <c r="F19" s="89">
        <v>0.026585648148148146</v>
      </c>
      <c r="G19" s="94">
        <v>0.023645833333333335</v>
      </c>
      <c r="H19" s="89">
        <v>0.024988425925925928</v>
      </c>
      <c r="I19" s="89">
        <v>0.024525462962962968</v>
      </c>
      <c r="J19" s="95">
        <v>0.02487268518518519</v>
      </c>
      <c r="K19" s="89">
        <v>0.025752314814814815</v>
      </c>
      <c r="L19" s="89">
        <v>0.026759259259259257</v>
      </c>
    </row>
    <row r="20" spans="1:12" ht="12.75">
      <c r="A20" s="86" t="s">
        <v>121</v>
      </c>
      <c r="B20" s="87" t="s">
        <v>122</v>
      </c>
      <c r="C20" s="89">
        <v>0.03138888888888889</v>
      </c>
      <c r="D20" s="89"/>
      <c r="E20" s="89"/>
      <c r="F20" s="89">
        <v>0.032581018518518516</v>
      </c>
      <c r="G20" s="94">
        <v>0.027997685185185184</v>
      </c>
      <c r="H20" s="89">
        <v>0.03</v>
      </c>
      <c r="I20" s="89"/>
      <c r="J20" s="89"/>
      <c r="K20" s="89">
        <v>0.03099537037037037</v>
      </c>
      <c r="L20" s="89">
        <v>0.031122685185185187</v>
      </c>
    </row>
    <row r="21" spans="1:12" ht="12.75">
      <c r="A21" s="86" t="s">
        <v>121</v>
      </c>
      <c r="B21" s="87" t="s">
        <v>123</v>
      </c>
      <c r="C21" s="89">
        <v>0.036898148148148145</v>
      </c>
      <c r="D21" s="89">
        <v>0.03408564814814815</v>
      </c>
      <c r="E21" s="89"/>
      <c r="F21" s="89"/>
      <c r="G21" s="89"/>
      <c r="H21" s="89"/>
      <c r="I21" s="89"/>
      <c r="J21" s="89"/>
      <c r="K21" s="89"/>
      <c r="L21" s="95">
        <v>0.03231481481481482</v>
      </c>
    </row>
    <row r="22" spans="1:12" ht="12.75">
      <c r="A22" s="86" t="s">
        <v>79</v>
      </c>
      <c r="B22" s="87" t="s">
        <v>155</v>
      </c>
      <c r="C22" s="89"/>
      <c r="D22" s="92">
        <v>0.03284722222222222</v>
      </c>
      <c r="E22" s="89"/>
      <c r="F22" s="89"/>
      <c r="G22" s="89"/>
      <c r="H22" s="89"/>
      <c r="I22" s="89"/>
      <c r="J22" s="89"/>
      <c r="K22" s="89"/>
      <c r="L22" s="89"/>
    </row>
    <row r="23" spans="1:12" ht="12.75">
      <c r="A23" s="86" t="s">
        <v>88</v>
      </c>
      <c r="B23" s="87" t="s">
        <v>156</v>
      </c>
      <c r="C23" s="89"/>
      <c r="D23" s="89"/>
      <c r="E23" s="89"/>
      <c r="F23" s="89"/>
      <c r="G23" s="89"/>
      <c r="H23" s="89"/>
      <c r="I23" s="89"/>
      <c r="J23" s="89"/>
      <c r="K23" s="89">
        <v>0.026261574074074076</v>
      </c>
      <c r="L23" s="95">
        <v>0.025925925925925925</v>
      </c>
    </row>
    <row r="24" spans="1:12" ht="12.75">
      <c r="A24" s="86" t="s">
        <v>88</v>
      </c>
      <c r="B24" s="87" t="s">
        <v>125</v>
      </c>
      <c r="C24" s="89">
        <v>0.03560185185185185</v>
      </c>
      <c r="D24" s="89"/>
      <c r="E24" s="89"/>
      <c r="F24" s="89">
        <v>0.03686342592592593</v>
      </c>
      <c r="G24" s="89">
        <v>0.030347222222222223</v>
      </c>
      <c r="H24" s="89"/>
      <c r="I24" s="94">
        <v>0.02980324074074074</v>
      </c>
      <c r="J24" s="89"/>
      <c r="K24" s="89"/>
      <c r="L24" s="89"/>
    </row>
    <row r="25" spans="1:12" ht="12.75">
      <c r="A25" s="86" t="s">
        <v>108</v>
      </c>
      <c r="B25" s="87" t="s">
        <v>157</v>
      </c>
      <c r="C25" s="89"/>
      <c r="D25" s="89"/>
      <c r="E25" s="89"/>
      <c r="F25" s="89">
        <v>0.031875</v>
      </c>
      <c r="G25" s="89">
        <v>0.028576388888888887</v>
      </c>
      <c r="H25" s="89">
        <v>0.02829861111111111</v>
      </c>
      <c r="I25" s="94">
        <v>0.027083333333333334</v>
      </c>
      <c r="J25" s="95">
        <v>0.03140046296296296</v>
      </c>
      <c r="K25" s="89"/>
      <c r="L25" s="89"/>
    </row>
    <row r="26" spans="1:12" ht="12.75">
      <c r="A26" s="86" t="s">
        <v>79</v>
      </c>
      <c r="B26" s="87" t="s">
        <v>158</v>
      </c>
      <c r="C26" s="89"/>
      <c r="D26" s="89"/>
      <c r="E26" s="92">
        <v>0.031712962962962964</v>
      </c>
      <c r="F26" s="89"/>
      <c r="G26" s="89"/>
      <c r="H26" s="89"/>
      <c r="I26" s="89"/>
      <c r="J26" s="89"/>
      <c r="K26" s="89"/>
      <c r="L26" s="89">
        <v>0.03380787037037037</v>
      </c>
    </row>
    <row r="27" spans="1:12" ht="12.75">
      <c r="A27" s="86" t="s">
        <v>130</v>
      </c>
      <c r="B27" s="87" t="s">
        <v>159</v>
      </c>
      <c r="C27" s="89"/>
      <c r="D27" s="89"/>
      <c r="E27" s="89"/>
      <c r="F27" s="89"/>
      <c r="G27" s="89"/>
      <c r="H27" s="89"/>
      <c r="I27" s="89"/>
      <c r="J27" s="89"/>
      <c r="K27" s="89"/>
      <c r="L27" s="95">
        <v>0.03451388888888889</v>
      </c>
    </row>
    <row r="28" spans="1:12" ht="12.75">
      <c r="A28" s="86" t="s">
        <v>130</v>
      </c>
      <c r="B28" s="87" t="s">
        <v>127</v>
      </c>
      <c r="C28" s="89"/>
      <c r="D28" s="89"/>
      <c r="E28" s="89"/>
      <c r="F28" s="89">
        <v>0.029490740740740744</v>
      </c>
      <c r="G28" s="89"/>
      <c r="H28" s="89"/>
      <c r="I28" s="89"/>
      <c r="J28" s="89"/>
      <c r="K28" s="89">
        <v>0.028969907407407406</v>
      </c>
      <c r="L28" s="95">
        <v>0.02820601851851852</v>
      </c>
    </row>
    <row r="29" spans="1:12" ht="12.75">
      <c r="A29" s="86" t="s">
        <v>92</v>
      </c>
      <c r="B29" s="87" t="s">
        <v>127</v>
      </c>
      <c r="C29" s="89">
        <v>0.03381944444444445</v>
      </c>
      <c r="D29" s="89"/>
      <c r="E29" s="89"/>
      <c r="F29" s="89"/>
      <c r="G29" s="89"/>
      <c r="H29" s="89"/>
      <c r="I29" s="89"/>
      <c r="J29" s="89"/>
      <c r="K29" s="95">
        <v>0.026967592592592595</v>
      </c>
      <c r="L29" s="89">
        <v>0.027210648148148147</v>
      </c>
    </row>
    <row r="30" spans="1:12" ht="12.75">
      <c r="A30" s="86" t="s">
        <v>79</v>
      </c>
      <c r="B30" s="87" t="s">
        <v>160</v>
      </c>
      <c r="C30" s="89"/>
      <c r="D30" s="89"/>
      <c r="E30" s="89"/>
      <c r="F30" s="89"/>
      <c r="G30" s="89"/>
      <c r="H30" s="89"/>
      <c r="I30" s="89"/>
      <c r="J30" s="89">
        <v>0.03741898148148148</v>
      </c>
      <c r="K30" s="95">
        <v>0.036041666666666666</v>
      </c>
      <c r="L30" s="89"/>
    </row>
    <row r="31" spans="1:12" ht="12.75">
      <c r="A31" s="86" t="s">
        <v>105</v>
      </c>
      <c r="B31" s="87" t="s">
        <v>160</v>
      </c>
      <c r="C31" s="89"/>
      <c r="D31" s="92">
        <v>0.028796296296296296</v>
      </c>
      <c r="E31" s="89"/>
      <c r="F31" s="89"/>
      <c r="G31" s="89"/>
      <c r="H31" s="89"/>
      <c r="I31" s="89"/>
      <c r="J31" s="89"/>
      <c r="K31" s="89"/>
      <c r="L31" s="89"/>
    </row>
    <row r="32" spans="1:12" ht="12.75">
      <c r="A32" s="86" t="s">
        <v>121</v>
      </c>
      <c r="B32" s="87" t="s">
        <v>109</v>
      </c>
      <c r="C32" s="89"/>
      <c r="D32" s="89"/>
      <c r="E32" s="89"/>
      <c r="F32" s="89"/>
      <c r="G32" s="89"/>
      <c r="H32" s="89"/>
      <c r="I32" s="94">
        <v>0.026412037037037036</v>
      </c>
      <c r="J32" s="95">
        <v>0.02631944444444444</v>
      </c>
      <c r="K32" s="89"/>
      <c r="L32" s="89"/>
    </row>
    <row r="33" spans="1:12" ht="12.75">
      <c r="A33" s="86" t="s">
        <v>92</v>
      </c>
      <c r="B33" s="87" t="s">
        <v>161</v>
      </c>
      <c r="C33" s="89"/>
      <c r="D33" s="89"/>
      <c r="E33" s="89"/>
      <c r="F33" s="89"/>
      <c r="G33" s="89"/>
      <c r="H33" s="89"/>
      <c r="I33" s="89"/>
      <c r="J33" s="89"/>
      <c r="K33" s="89"/>
      <c r="L33" s="95">
        <v>0.028657407407407406</v>
      </c>
    </row>
    <row r="34" spans="1:12" ht="12.75">
      <c r="A34" s="86" t="s">
        <v>128</v>
      </c>
      <c r="B34" s="87" t="s">
        <v>129</v>
      </c>
      <c r="C34" s="89">
        <v>0.02763888888888889</v>
      </c>
      <c r="D34" s="92">
        <v>0.026875</v>
      </c>
      <c r="E34" s="89">
        <v>0.027453703703703702</v>
      </c>
      <c r="F34" s="89"/>
      <c r="G34" s="89">
        <v>0.02516203703703704</v>
      </c>
      <c r="H34" s="89">
        <v>0.025300925925925925</v>
      </c>
      <c r="I34" s="94">
        <v>0.024745370370370372</v>
      </c>
      <c r="J34" s="89">
        <v>0.02621527777777778</v>
      </c>
      <c r="K34" s="89">
        <v>0.027824074074074074</v>
      </c>
      <c r="L34" s="89">
        <v>0.027789351851851853</v>
      </c>
    </row>
    <row r="35" spans="1:12" ht="12.75">
      <c r="A35" s="86" t="s">
        <v>130</v>
      </c>
      <c r="B35" s="87" t="s">
        <v>131</v>
      </c>
      <c r="C35" s="89"/>
      <c r="D35" s="89"/>
      <c r="E35" s="89">
        <v>0.031053240740740742</v>
      </c>
      <c r="F35" s="89">
        <v>0.035104166666666665</v>
      </c>
      <c r="G35" s="94">
        <v>0.029490740740740744</v>
      </c>
      <c r="H35" s="89">
        <v>0.031828703703703706</v>
      </c>
      <c r="I35" s="89"/>
      <c r="J35" s="89">
        <v>0.03260416666666667</v>
      </c>
      <c r="K35" s="95">
        <v>0.030138888888888885</v>
      </c>
      <c r="L35" s="89">
        <v>0.03068287037037037</v>
      </c>
    </row>
    <row r="36" spans="1:12" ht="12.75">
      <c r="A36" s="86" t="s">
        <v>103</v>
      </c>
      <c r="B36" s="87" t="s">
        <v>162</v>
      </c>
      <c r="C36" s="89"/>
      <c r="D36" s="89"/>
      <c r="E36" s="89"/>
      <c r="F36" s="89">
        <v>0.0309375</v>
      </c>
      <c r="G36" s="94">
        <v>0.029305555555555557</v>
      </c>
      <c r="H36" s="89"/>
      <c r="I36" s="89"/>
      <c r="J36" s="95">
        <v>0.029490740740740744</v>
      </c>
      <c r="K36" s="89">
        <v>0.02951388888888889</v>
      </c>
      <c r="L36" s="89">
        <v>0.02980324074074074</v>
      </c>
    </row>
    <row r="37" spans="1:12" ht="12.75">
      <c r="A37" s="86" t="s">
        <v>138</v>
      </c>
      <c r="B37" s="87" t="s">
        <v>163</v>
      </c>
      <c r="C37" s="89"/>
      <c r="D37" s="89"/>
      <c r="E37" s="89"/>
      <c r="F37" s="89"/>
      <c r="G37" s="89"/>
      <c r="H37" s="89"/>
      <c r="I37" s="89"/>
      <c r="J37" s="89"/>
      <c r="K37" s="89">
        <v>0.035729166666666666</v>
      </c>
      <c r="L37" s="95">
        <v>0.035208333333333335</v>
      </c>
    </row>
    <row r="38" spans="1:12" ht="12.75">
      <c r="A38" s="86" t="s">
        <v>121</v>
      </c>
      <c r="B38" s="87" t="s">
        <v>164</v>
      </c>
      <c r="C38" s="89"/>
      <c r="D38" s="89"/>
      <c r="E38" s="89"/>
      <c r="F38" s="89"/>
      <c r="G38" s="89"/>
      <c r="H38" s="89"/>
      <c r="I38" s="89"/>
      <c r="J38" s="89"/>
      <c r="K38" s="89"/>
      <c r="L38" s="95">
        <v>0.027696759259259258</v>
      </c>
    </row>
    <row r="39" spans="1:12" ht="12.75">
      <c r="A39" s="86" t="s">
        <v>83</v>
      </c>
      <c r="B39" s="87" t="s">
        <v>96</v>
      </c>
      <c r="C39" s="89"/>
      <c r="D39" s="89"/>
      <c r="E39" s="89">
        <v>0.028576388888888887</v>
      </c>
      <c r="F39" s="89"/>
      <c r="G39" s="89"/>
      <c r="H39" s="94">
        <v>0.025011574074074075</v>
      </c>
      <c r="I39" s="89"/>
      <c r="J39" s="95">
        <v>0.026377314814814815</v>
      </c>
      <c r="K39" s="89">
        <v>0.027245370370370368</v>
      </c>
      <c r="L39" s="89">
        <v>0.028865740740740744</v>
      </c>
    </row>
    <row r="40" spans="1:12" ht="12.75">
      <c r="A40" s="86" t="s">
        <v>130</v>
      </c>
      <c r="B40" s="87" t="s">
        <v>112</v>
      </c>
      <c r="C40" s="92">
        <v>0.0384375</v>
      </c>
      <c r="D40" s="89"/>
      <c r="E40" s="89"/>
      <c r="F40" s="89"/>
      <c r="G40" s="94">
        <v>0.0346412037037037</v>
      </c>
      <c r="H40" s="89"/>
      <c r="I40" s="89"/>
      <c r="J40" s="89"/>
      <c r="K40" s="89"/>
      <c r="L40" s="89"/>
    </row>
    <row r="41" spans="1:12" ht="12.75">
      <c r="A41" s="86" t="s">
        <v>88</v>
      </c>
      <c r="B41" s="87" t="s">
        <v>165</v>
      </c>
      <c r="C41" s="89"/>
      <c r="D41" s="89"/>
      <c r="E41" s="89"/>
      <c r="F41" s="89"/>
      <c r="G41" s="89"/>
      <c r="H41" s="89"/>
      <c r="I41" s="89"/>
      <c r="J41" s="95">
        <v>0.028171296296296302</v>
      </c>
      <c r="K41" s="89"/>
      <c r="L41" s="89"/>
    </row>
    <row r="42" spans="1:12" ht="12.75">
      <c r="A42" s="86" t="s">
        <v>79</v>
      </c>
      <c r="B42" s="87" t="s">
        <v>166</v>
      </c>
      <c r="C42" s="89"/>
      <c r="D42" s="89"/>
      <c r="E42" s="89"/>
      <c r="F42" s="89"/>
      <c r="G42" s="89"/>
      <c r="H42" s="89"/>
      <c r="I42" s="94">
        <v>0.024814814814814817</v>
      </c>
      <c r="J42" s="89"/>
      <c r="K42" s="95">
        <v>0.028599537037037034</v>
      </c>
      <c r="L42" s="89">
        <v>0.029143518518518517</v>
      </c>
    </row>
    <row r="43" spans="1:12" ht="12.75">
      <c r="A43" s="86" t="s">
        <v>79</v>
      </c>
      <c r="B43" s="87" t="s">
        <v>167</v>
      </c>
      <c r="C43" s="89"/>
      <c r="D43" s="89"/>
      <c r="E43" s="89"/>
      <c r="F43" s="89">
        <v>0.041400462962962965</v>
      </c>
      <c r="G43" s="89"/>
      <c r="H43" s="89"/>
      <c r="I43" s="94">
        <v>0.029988425925925922</v>
      </c>
      <c r="J43" s="95">
        <v>0.03221064814814815</v>
      </c>
      <c r="K43" s="89">
        <v>0.034652777777777775</v>
      </c>
      <c r="L43" s="89"/>
    </row>
    <row r="44" spans="1:12" ht="12.75">
      <c r="A44" s="86" t="s">
        <v>79</v>
      </c>
      <c r="B44" s="87" t="s">
        <v>97</v>
      </c>
      <c r="C44" s="89"/>
      <c r="D44" s="89"/>
      <c r="E44" s="89">
        <v>0.03269675925925926</v>
      </c>
      <c r="F44" s="89">
        <v>0.030891203703703702</v>
      </c>
      <c r="G44" s="89"/>
      <c r="H44" s="89"/>
      <c r="I44" s="89"/>
      <c r="J44" s="89">
        <v>0.028738425925925928</v>
      </c>
      <c r="K44" s="89">
        <v>0.029120370370370366</v>
      </c>
      <c r="L44" s="95">
        <v>0.028518518518518523</v>
      </c>
    </row>
    <row r="45" spans="1:12" ht="12.75">
      <c r="A45" s="86" t="s">
        <v>121</v>
      </c>
      <c r="B45" s="87" t="s">
        <v>100</v>
      </c>
      <c r="C45" s="89"/>
      <c r="D45" s="89"/>
      <c r="E45" s="89"/>
      <c r="F45" s="89"/>
      <c r="G45" s="89"/>
      <c r="H45" s="89"/>
      <c r="I45" s="94">
        <v>0.03418981481481482</v>
      </c>
      <c r="J45" s="89"/>
      <c r="K45" s="89">
        <v>0.03777777777777778</v>
      </c>
      <c r="L45" s="95">
        <v>0.034826388888888886</v>
      </c>
    </row>
    <row r="46" spans="1:12" ht="12.75">
      <c r="A46" s="86" t="s">
        <v>83</v>
      </c>
      <c r="B46" s="87" t="s">
        <v>100</v>
      </c>
      <c r="C46" s="89"/>
      <c r="D46" s="89"/>
      <c r="E46" s="89"/>
      <c r="F46" s="92">
        <v>0.02798611111111111</v>
      </c>
      <c r="G46" s="89"/>
      <c r="H46" s="89"/>
      <c r="I46" s="89"/>
      <c r="J46" s="89"/>
      <c r="K46" s="89">
        <v>0.02802083333333333</v>
      </c>
      <c r="L46" s="89">
        <v>0.029108796296296296</v>
      </c>
    </row>
    <row r="47" spans="1:12" ht="12.75">
      <c r="A47" s="86" t="s">
        <v>79</v>
      </c>
      <c r="B47" s="87" t="s">
        <v>168</v>
      </c>
      <c r="C47" s="89"/>
      <c r="D47" s="89"/>
      <c r="E47" s="89"/>
      <c r="F47" s="89"/>
      <c r="G47" s="89"/>
      <c r="H47" s="89"/>
      <c r="I47" s="89"/>
      <c r="J47" s="89">
        <v>0.028703703703703703</v>
      </c>
      <c r="K47" s="95">
        <v>0.028460648148148148</v>
      </c>
      <c r="L47" s="89"/>
    </row>
    <row r="48" spans="1:12" ht="12.75">
      <c r="A48" s="86" t="s">
        <v>121</v>
      </c>
      <c r="B48" s="87" t="s">
        <v>136</v>
      </c>
      <c r="C48" s="89">
        <v>0.03255787037037037</v>
      </c>
      <c r="D48" s="89">
        <v>0.03172453703703703</v>
      </c>
      <c r="E48" s="89"/>
      <c r="F48" s="89"/>
      <c r="G48" s="89"/>
      <c r="H48" s="89">
        <v>0.02802083333333333</v>
      </c>
      <c r="I48" s="94">
        <v>0.027129629629629632</v>
      </c>
      <c r="J48" s="95">
        <v>0.028865740740740744</v>
      </c>
      <c r="K48" s="89">
        <v>0.02936342592592592</v>
      </c>
      <c r="L48" s="89">
        <v>0.029664351851851855</v>
      </c>
    </row>
    <row r="49" spans="1:12" ht="12.75">
      <c r="A49" s="86" t="s">
        <v>79</v>
      </c>
      <c r="B49" s="87" t="s">
        <v>169</v>
      </c>
      <c r="C49" s="89"/>
      <c r="D49" s="89"/>
      <c r="E49" s="89"/>
      <c r="F49" s="89"/>
      <c r="G49" s="89"/>
      <c r="H49" s="94">
        <v>0.03412037037037037</v>
      </c>
      <c r="I49" s="89"/>
      <c r="J49" s="95">
        <v>0.03741898148148148</v>
      </c>
      <c r="K49" s="89"/>
      <c r="L49" s="89"/>
    </row>
    <row r="50" spans="1:12" ht="12.75">
      <c r="A50" s="86" t="s">
        <v>130</v>
      </c>
      <c r="B50" s="87" t="s">
        <v>169</v>
      </c>
      <c r="C50" s="89"/>
      <c r="D50" s="90"/>
      <c r="E50" s="89"/>
      <c r="F50" s="89"/>
      <c r="G50" s="89"/>
      <c r="H50" s="89"/>
      <c r="I50" s="94">
        <v>0.03054398148148148</v>
      </c>
      <c r="J50" s="89"/>
      <c r="K50" s="89"/>
      <c r="L50" s="89"/>
    </row>
    <row r="51" spans="1:12" ht="12.75">
      <c r="A51" s="86" t="s">
        <v>128</v>
      </c>
      <c r="B51" s="87" t="s">
        <v>137</v>
      </c>
      <c r="C51" s="89"/>
      <c r="D51" s="90">
        <v>0.042777777777777776</v>
      </c>
      <c r="E51" s="89"/>
      <c r="F51" s="92">
        <v>0.03888888888888889</v>
      </c>
      <c r="G51" s="89"/>
      <c r="H51" s="89"/>
      <c r="I51" s="89"/>
      <c r="J51" s="89"/>
      <c r="K51" s="89"/>
      <c r="L51" s="89"/>
    </row>
    <row r="52" spans="1:12" ht="12.75">
      <c r="A52" s="86" t="s">
        <v>88</v>
      </c>
      <c r="B52" s="87" t="s">
        <v>170</v>
      </c>
      <c r="C52" s="89"/>
      <c r="D52" s="89"/>
      <c r="E52" s="89"/>
      <c r="F52" s="89"/>
      <c r="G52" s="94">
        <v>0.026168981481481477</v>
      </c>
      <c r="H52" s="89"/>
      <c r="I52" s="89">
        <v>0.027800925925925923</v>
      </c>
      <c r="J52" s="89"/>
      <c r="K52" s="89"/>
      <c r="L52" s="95">
        <v>0.027418981481481485</v>
      </c>
    </row>
    <row r="53" spans="1:12" ht="12.75">
      <c r="A53" s="86" t="s">
        <v>130</v>
      </c>
      <c r="B53" s="87" t="s">
        <v>171</v>
      </c>
      <c r="C53" s="89">
        <v>0.03179398148148148</v>
      </c>
      <c r="D53" s="89"/>
      <c r="E53" s="92">
        <v>0.029965277777777775</v>
      </c>
      <c r="F53" s="89"/>
      <c r="G53" s="89"/>
      <c r="H53" s="89"/>
      <c r="I53" s="89"/>
      <c r="J53" s="89"/>
      <c r="K53" s="89"/>
      <c r="L53" s="95"/>
    </row>
    <row r="54" spans="1:12" ht="12.75">
      <c r="A54" s="86" t="s">
        <v>79</v>
      </c>
      <c r="B54" s="87" t="s">
        <v>172</v>
      </c>
      <c r="C54" s="89"/>
      <c r="D54" s="89"/>
      <c r="E54" s="89"/>
      <c r="F54" s="89"/>
      <c r="G54" s="89"/>
      <c r="H54" s="89"/>
      <c r="I54" s="89"/>
      <c r="J54" s="89">
        <v>0.025567129629629634</v>
      </c>
      <c r="K54" s="95">
        <v>0.025543981481481483</v>
      </c>
      <c r="L54" s="89"/>
    </row>
    <row r="55" spans="1:12" ht="12.75">
      <c r="A55" s="86" t="s">
        <v>105</v>
      </c>
      <c r="B55" s="87" t="s">
        <v>106</v>
      </c>
      <c r="C55" s="89"/>
      <c r="D55" s="92">
        <v>0.0275</v>
      </c>
      <c r="E55" s="89"/>
      <c r="F55" s="89">
        <v>0.028125</v>
      </c>
      <c r="G55" s="94">
        <v>0.02638888888888889</v>
      </c>
      <c r="H55" s="89"/>
      <c r="I55" s="89"/>
      <c r="J55" s="89"/>
      <c r="K55" s="89"/>
      <c r="L55" s="8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